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720" yWindow="360" windowWidth="15075" windowHeight="11760"/>
  </bookViews>
  <sheets>
    <sheet name="3-7" sheetId="1" r:id="rId1"/>
    <sheet name="1,5-3" sheetId="2" r:id="rId2"/>
    <sheet name="1,5-3 аллерген" sheetId="3" r:id="rId3"/>
  </sheets>
  <calcPr calcId="124519"/>
</workbook>
</file>

<file path=xl/calcChain.xml><?xml version="1.0" encoding="utf-8"?>
<calcChain xmlns="http://schemas.openxmlformats.org/spreadsheetml/2006/main">
  <c r="J31" i="3"/>
  <c r="I31"/>
  <c r="H31"/>
  <c r="G31"/>
  <c r="J27"/>
  <c r="I27"/>
  <c r="H27"/>
  <c r="G27"/>
  <c r="J16"/>
  <c r="I16"/>
  <c r="I33" s="1"/>
  <c r="H16"/>
  <c r="H33" s="1"/>
  <c r="G16"/>
  <c r="G32" i="2"/>
  <c r="J32"/>
  <c r="I32"/>
  <c r="H32"/>
  <c r="J27"/>
  <c r="I27"/>
  <c r="H27"/>
  <c r="G27"/>
  <c r="J16"/>
  <c r="I16"/>
  <c r="H16"/>
  <c r="G16"/>
  <c r="H32" i="1"/>
  <c r="I32"/>
  <c r="J32"/>
  <c r="G32"/>
  <c r="H27"/>
  <c r="I27"/>
  <c r="J27"/>
  <c r="G27"/>
  <c r="H16"/>
  <c r="I16"/>
  <c r="J16"/>
  <c r="G16"/>
  <c r="J33" i="3" l="1"/>
  <c r="G33"/>
  <c r="H34" i="2"/>
  <c r="J34"/>
  <c r="G34"/>
  <c r="I34"/>
  <c r="J34" i="1"/>
  <c r="H34"/>
  <c r="G34"/>
  <c r="I34"/>
</calcChain>
</file>

<file path=xl/sharedStrings.xml><?xml version="1.0" encoding="utf-8"?>
<sst xmlns="http://schemas.openxmlformats.org/spreadsheetml/2006/main" count="152" uniqueCount="58">
  <si>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</si>
  <si>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</si>
  <si>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</si>
  <si>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</si>
  <si>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</si>
  <si>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</si>
  <si>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</si>
  <si>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</si>
  <si>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</si>
  <si>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</si>
  <si>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</si>
  <si>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</si>
  <si>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</si>
  <si>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</si>
  <si>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</si>
  <si>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</si>
  <si>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</si>
  <si>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</si>
  <si>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</si>
  <si>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</si>
  <si>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</si>
  <si>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</si>
  <si>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</si>
  <si>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Детсад</t>
  </si>
  <si>
    <t>МБДОУ ПМО СО "Пышминский детский сад № 5"</t>
  </si>
  <si>
    <t>Хлеб Селянский с добавлением "Валитек"</t>
  </si>
  <si>
    <t>Хлеб из смеси ржаной и пшеничной муки "Чусовской"</t>
  </si>
  <si>
    <t>Запеканка</t>
  </si>
  <si>
    <t>Итог</t>
  </si>
  <si>
    <t>Согласовано</t>
  </si>
  <si>
    <t>Заведующий</t>
  </si>
  <si>
    <t>МБДОУ ПМО СО Пышминский детский сад № 5</t>
  </si>
  <si>
    <t>_________________________/Сартакова С.А/</t>
  </si>
  <si>
    <t xml:space="preserve">                              МЕНЮ</t>
  </si>
  <si>
    <t>Напиток</t>
  </si>
  <si>
    <t>Каша пшенная жидкая</t>
  </si>
  <si>
    <t>Чай с сахаром</t>
  </si>
  <si>
    <t>Бутерброд с маслом</t>
  </si>
  <si>
    <t>Кофейный напиток</t>
  </si>
  <si>
    <t>Сок фруктовый</t>
  </si>
  <si>
    <t>Суп рыбный</t>
  </si>
  <si>
    <t>Кисель</t>
  </si>
  <si>
    <t>Сырники из творога со сгущённым молоком</t>
  </si>
  <si>
    <t>Обед</t>
  </si>
  <si>
    <t>16.10.2025</t>
  </si>
  <si>
    <t>24/8</t>
  </si>
  <si>
    <t>Котлета рыбная с гречей и томатным соусом</t>
  </si>
  <si>
    <t>135</t>
  </si>
  <si>
    <t>15</t>
  </si>
  <si>
    <t>18/6</t>
  </si>
  <si>
    <t>108</t>
  </si>
  <si>
    <t>12</t>
  </si>
  <si>
    <t xml:space="preserve">Сырники из творога </t>
  </si>
  <si>
    <t>Каша пшенная на воде с растительным маслом</t>
  </si>
  <si>
    <t>Кофейный напиток без молока</t>
  </si>
  <si>
    <t>Бутерброд с сыром</t>
  </si>
  <si>
    <t>30</t>
  </si>
  <si>
    <t>Суп рыбный без сметаны</t>
  </si>
</sst>
</file>

<file path=xl/styles.xml><?xml version="1.0" encoding="utf-8"?>
<styleSheet xmlns="http://schemas.openxmlformats.org/spreadsheetml/2006/main">
  <numFmts count="1">
    <numFmt numFmtId="164" formatCode="0.0"/>
  </numFmts>
  <fonts count="2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8"/>
      <color theme="3"/>
      <name val="Calibri Light"/>
      <family val="2"/>
      <charset val="204"/>
      <scheme val="major"/>
    </font>
    <font>
      <b/>
      <sz val="18"/>
      <color theme="1"/>
      <name val="Calibri"/>
      <family val="2"/>
      <charset val="204"/>
      <scheme val="minor"/>
    </font>
    <font>
      <sz val="18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Calibri"/>
      <family val="2"/>
      <charset val="20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4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indexed="64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43">
    <xf numFmtId="0" fontId="0" fillId="0" borderId="0"/>
    <xf numFmtId="0" fontId="4" fillId="0" borderId="19" applyNumberFormat="0" applyFill="0" applyAlignment="0" applyProtection="0"/>
    <xf numFmtId="0" fontId="5" fillId="0" borderId="20" applyNumberFormat="0" applyFill="0" applyAlignment="0" applyProtection="0"/>
    <xf numFmtId="0" fontId="6" fillId="0" borderId="21" applyNumberFormat="0" applyFill="0" applyAlignment="0" applyProtection="0"/>
    <xf numFmtId="0" fontId="6" fillId="0" borderId="0" applyNumberFormat="0" applyFill="0" applyBorder="0" applyAlignment="0" applyProtection="0"/>
    <xf numFmtId="0" fontId="7" fillId="4" borderId="0" applyNumberFormat="0" applyBorder="0" applyAlignment="0" applyProtection="0"/>
    <xf numFmtId="0" fontId="8" fillId="5" borderId="0" applyNumberFormat="0" applyBorder="0" applyAlignment="0" applyProtection="0"/>
    <xf numFmtId="0" fontId="9" fillId="6" borderId="0" applyNumberFormat="0" applyBorder="0" applyAlignment="0" applyProtection="0"/>
    <xf numFmtId="0" fontId="10" fillId="7" borderId="22" applyNumberFormat="0" applyAlignment="0" applyProtection="0"/>
    <xf numFmtId="0" fontId="11" fillId="8" borderId="23" applyNumberFormat="0" applyAlignment="0" applyProtection="0"/>
    <xf numFmtId="0" fontId="12" fillId="8" borderId="22" applyNumberFormat="0" applyAlignment="0" applyProtection="0"/>
    <xf numFmtId="0" fontId="13" fillId="0" borderId="24" applyNumberFormat="0" applyFill="0" applyAlignment="0" applyProtection="0"/>
    <xf numFmtId="0" fontId="14" fillId="9" borderId="25" applyNumberFormat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3" fillId="0" borderId="27" applyNumberFormat="0" applyFill="0" applyAlignment="0" applyProtection="0"/>
    <xf numFmtId="0" fontId="17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3" borderId="0" applyNumberFormat="0" applyBorder="0" applyAlignment="0" applyProtection="0"/>
    <xf numFmtId="0" fontId="17" fillId="14" borderId="0" applyNumberFormat="0" applyBorder="0" applyAlignment="0" applyProtection="0"/>
    <xf numFmtId="0" fontId="17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7" borderId="0" applyNumberFormat="0" applyBorder="0" applyAlignment="0" applyProtection="0"/>
    <xf numFmtId="0" fontId="17" fillId="18" borderId="0" applyNumberFormat="0" applyBorder="0" applyAlignment="0" applyProtection="0"/>
    <xf numFmtId="0" fontId="17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1" borderId="0" applyNumberFormat="0" applyBorder="0" applyAlignment="0" applyProtection="0"/>
    <xf numFmtId="0" fontId="17" fillId="22" borderId="0" applyNumberFormat="0" applyBorder="0" applyAlignment="0" applyProtection="0"/>
    <xf numFmtId="0" fontId="17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5" borderId="0" applyNumberFormat="0" applyBorder="0" applyAlignment="0" applyProtection="0"/>
    <xf numFmtId="0" fontId="17" fillId="26" borderId="0" applyNumberFormat="0" applyBorder="0" applyAlignment="0" applyProtection="0"/>
    <xf numFmtId="0" fontId="17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29" borderId="0" applyNumberFormat="0" applyBorder="0" applyAlignment="0" applyProtection="0"/>
    <xf numFmtId="0" fontId="17" fillId="30" borderId="0" applyNumberFormat="0" applyBorder="0" applyAlignment="0" applyProtection="0"/>
    <xf numFmtId="0" fontId="17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33" borderId="0" applyNumberFormat="0" applyBorder="0" applyAlignment="0" applyProtection="0"/>
    <xf numFmtId="0" fontId="17" fillId="34" borderId="0" applyNumberFormat="0" applyBorder="0" applyAlignment="0" applyProtection="0"/>
    <xf numFmtId="0" fontId="18" fillId="0" borderId="0"/>
    <xf numFmtId="0" fontId="19" fillId="0" borderId="0" applyNumberFormat="0" applyFill="0" applyBorder="0" applyAlignment="0" applyProtection="0"/>
    <xf numFmtId="0" fontId="2" fillId="10" borderId="26" applyNumberFormat="0" applyFont="0" applyAlignment="0" applyProtection="0"/>
  </cellStyleXfs>
  <cellXfs count="10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64" fontId="3" fillId="2" borderId="17" xfId="0" applyNumberFormat="1" applyFont="1" applyFill="1" applyBorder="1" applyProtection="1">
      <protection locked="0"/>
    </xf>
    <xf numFmtId="0" fontId="3" fillId="2" borderId="11" xfId="0" applyFont="1" applyFill="1" applyBorder="1" applyProtection="1">
      <protection locked="0"/>
    </xf>
    <xf numFmtId="164" fontId="3" fillId="2" borderId="11" xfId="0" applyNumberFormat="1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2" fontId="3" fillId="2" borderId="17" xfId="0" applyNumberFormat="1" applyFont="1" applyFill="1" applyBorder="1" applyProtection="1">
      <protection locked="0"/>
    </xf>
    <xf numFmtId="0" fontId="3" fillId="0" borderId="0" xfId="0" applyFont="1"/>
    <xf numFmtId="0" fontId="20" fillId="0" borderId="0" xfId="0" applyFont="1"/>
    <xf numFmtId="0" fontId="21" fillId="0" borderId="0" xfId="0" applyFont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28" xfId="0" applyNumberFormat="1" applyFill="1" applyBorder="1" applyProtection="1">
      <protection locked="0"/>
    </xf>
    <xf numFmtId="0" fontId="0" fillId="0" borderId="13" xfId="0" applyBorder="1" applyAlignment="1"/>
    <xf numFmtId="0" fontId="0" fillId="0" borderId="29" xfId="0" applyBorder="1" applyAlignment="1"/>
    <xf numFmtId="0" fontId="0" fillId="0" borderId="30" xfId="0" applyBorder="1" applyAlignment="1"/>
    <xf numFmtId="0" fontId="0" fillId="0" borderId="31" xfId="0" applyBorder="1" applyAlignment="1"/>
    <xf numFmtId="0" fontId="22" fillId="0" borderId="0" xfId="0" applyFont="1" applyBorder="1" applyAlignment="1">
      <alignment vertical="top" wrapText="1"/>
    </xf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7" xfId="0" applyFill="1" applyBorder="1" applyAlignment="1" applyProtection="1">
      <alignment horizontal="left" vertical="top" wrapText="1"/>
      <protection locked="0"/>
    </xf>
    <xf numFmtId="0" fontId="0" fillId="2" borderId="32" xfId="0" applyFill="1" applyBorder="1" applyAlignment="1" applyProtection="1">
      <alignment horizontal="left" vertical="top" wrapText="1"/>
      <protection locked="0"/>
    </xf>
    <xf numFmtId="0" fontId="0" fillId="2" borderId="4" xfId="0" applyFill="1" applyBorder="1" applyAlignment="1" applyProtection="1">
      <alignment horizontal="left" vertical="top" wrapText="1"/>
      <protection locked="0"/>
    </xf>
    <xf numFmtId="164" fontId="1" fillId="2" borderId="1" xfId="0" applyNumberFormat="1" applyFont="1" applyFill="1" applyBorder="1" applyProtection="1">
      <protection locked="0"/>
    </xf>
    <xf numFmtId="164" fontId="1" fillId="2" borderId="9" xfId="0" applyNumberFormat="1" applyFont="1" applyFill="1" applyBorder="1" applyProtection="1">
      <protection locked="0"/>
    </xf>
    <xf numFmtId="0" fontId="1" fillId="2" borderId="33" xfId="0" applyFont="1" applyFill="1" applyBorder="1" applyAlignment="1">
      <alignment vertical="top" wrapText="1"/>
    </xf>
    <xf numFmtId="0" fontId="1" fillId="2" borderId="34" xfId="0" applyFont="1" applyFill="1" applyBorder="1" applyAlignment="1">
      <alignment vertical="top" wrapText="1"/>
    </xf>
    <xf numFmtId="0" fontId="1" fillId="2" borderId="35" xfId="0" applyFont="1" applyFill="1" applyBorder="1" applyAlignment="1">
      <alignment vertical="top" wrapText="1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left" vertical="top" wrapText="1"/>
      <protection locked="0"/>
    </xf>
    <xf numFmtId="164" fontId="1" fillId="2" borderId="6" xfId="0" applyNumberFormat="1" applyFont="1" applyFill="1" applyBorder="1" applyAlignment="1" applyProtection="1">
      <protection locked="0"/>
    </xf>
    <xf numFmtId="164" fontId="1" fillId="2" borderId="4" xfId="0" applyNumberFormat="1" applyFont="1" applyFill="1" applyBorder="1" applyAlignment="1" applyProtection="1">
      <protection locked="0"/>
    </xf>
    <xf numFmtId="0" fontId="1" fillId="2" borderId="36" xfId="0" applyFont="1" applyFill="1" applyBorder="1" applyAlignment="1">
      <alignment wrapText="1"/>
    </xf>
    <xf numFmtId="164" fontId="1" fillId="2" borderId="1" xfId="0" applyNumberFormat="1" applyFont="1" applyFill="1" applyBorder="1" applyAlignment="1" applyProtection="1">
      <protection locked="0"/>
    </xf>
    <xf numFmtId="164" fontId="3" fillId="2" borderId="1" xfId="0" applyNumberFormat="1" applyFont="1" applyFill="1" applyBorder="1" applyAlignment="1" applyProtection="1">
      <protection locked="0"/>
    </xf>
    <xf numFmtId="1" fontId="1" fillId="2" borderId="1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1" fontId="1" fillId="2" borderId="6" xfId="0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 applyProtection="1">
      <protection locked="0"/>
    </xf>
    <xf numFmtId="164" fontId="1" fillId="2" borderId="28" xfId="0" applyNumberFormat="1" applyFont="1" applyFill="1" applyBorder="1" applyAlignment="1" applyProtection="1">
      <protection locked="0"/>
    </xf>
    <xf numFmtId="0" fontId="1" fillId="2" borderId="37" xfId="0" applyFont="1" applyFill="1" applyBorder="1" applyAlignment="1">
      <alignment wrapText="1"/>
    </xf>
    <xf numFmtId="0" fontId="1" fillId="2" borderId="1" xfId="0" applyFont="1" applyFill="1" applyBorder="1" applyAlignment="1">
      <alignment wrapText="1"/>
    </xf>
    <xf numFmtId="0" fontId="1" fillId="2" borderId="33" xfId="0" applyFont="1" applyFill="1" applyBorder="1" applyAlignment="1">
      <alignment wrapText="1"/>
    </xf>
    <xf numFmtId="0" fontId="1" fillId="2" borderId="38" xfId="0" applyFont="1" applyFill="1" applyBorder="1" applyAlignment="1">
      <alignment wrapText="1"/>
    </xf>
    <xf numFmtId="0" fontId="1" fillId="2" borderId="34" xfId="0" applyFont="1" applyFill="1" applyBorder="1" applyAlignment="1">
      <alignment wrapText="1"/>
    </xf>
    <xf numFmtId="0" fontId="1" fillId="2" borderId="39" xfId="0" applyFont="1" applyFill="1" applyBorder="1" applyAlignment="1">
      <alignment wrapText="1"/>
    </xf>
    <xf numFmtId="0" fontId="1" fillId="2" borderId="35" xfId="0" applyFont="1" applyFill="1" applyBorder="1" applyAlignment="1">
      <alignment wrapText="1"/>
    </xf>
    <xf numFmtId="0" fontId="1" fillId="2" borderId="40" xfId="0" applyFont="1" applyFill="1" applyBorder="1" applyAlignment="1">
      <alignment wrapText="1"/>
    </xf>
    <xf numFmtId="2" fontId="3" fillId="2" borderId="17" xfId="0" applyNumberFormat="1" applyFont="1" applyFill="1" applyBorder="1" applyAlignment="1" applyProtection="1">
      <protection locked="0"/>
    </xf>
    <xf numFmtId="2" fontId="3" fillId="2" borderId="41" xfId="0" applyNumberFormat="1" applyFont="1" applyFill="1" applyBorder="1" applyAlignment="1" applyProtection="1">
      <protection locked="0"/>
    </xf>
    <xf numFmtId="2" fontId="3" fillId="2" borderId="1" xfId="0" applyNumberFormat="1" applyFont="1" applyFill="1" applyBorder="1" applyAlignment="1" applyProtection="1">
      <protection locked="0"/>
    </xf>
    <xf numFmtId="1" fontId="1" fillId="2" borderId="11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164" fontId="3" fillId="2" borderId="17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164" fontId="1" fillId="2" borderId="17" xfId="0" applyNumberFormat="1" applyFont="1" applyFill="1" applyBorder="1" applyAlignment="1" applyProtection="1">
      <protection locked="0"/>
    </xf>
    <xf numFmtId="164" fontId="1" fillId="2" borderId="18" xfId="0" applyNumberFormat="1" applyFont="1" applyFill="1" applyBorder="1" applyAlignment="1" applyProtection="1">
      <protection locked="0"/>
    </xf>
    <xf numFmtId="164" fontId="3" fillId="2" borderId="11" xfId="0" applyNumberFormat="1" applyFont="1" applyFill="1" applyBorder="1" applyAlignment="1" applyProtection="1">
      <protection locked="0"/>
    </xf>
    <xf numFmtId="0" fontId="0" fillId="2" borderId="14" xfId="0" applyFill="1" applyBorder="1" applyAlignment="1" applyProtection="1">
      <alignment horizontal="left" vertical="top" wrapText="1"/>
      <protection locked="0"/>
    </xf>
    <xf numFmtId="2" fontId="23" fillId="0" borderId="0" xfId="0" applyNumberFormat="1" applyFont="1" applyBorder="1" applyAlignment="1">
      <alignment horizontal="right" vertical="center"/>
    </xf>
    <xf numFmtId="2" fontId="24" fillId="2" borderId="1" xfId="0" applyNumberFormat="1" applyFont="1" applyFill="1" applyBorder="1" applyAlignment="1">
      <alignment horizontal="right"/>
    </xf>
  </cellXfs>
  <cellStyles count="43">
    <cellStyle name="20% - Акцент1" xfId="17" builtinId="30" customBuiltin="1"/>
    <cellStyle name="20% - Акцент2" xfId="21" builtinId="34" customBuiltin="1"/>
    <cellStyle name="20% - Акцент3" xfId="25" builtinId="38" customBuiltin="1"/>
    <cellStyle name="20% - Акцент4" xfId="29" builtinId="42" customBuiltin="1"/>
    <cellStyle name="20% - Акцент5" xfId="33" builtinId="46" customBuiltin="1"/>
    <cellStyle name="20% - Акцент6" xfId="37" builtinId="50" customBuiltin="1"/>
    <cellStyle name="40% - Акцент1" xfId="18" builtinId="31" customBuiltin="1"/>
    <cellStyle name="40% - Акцент2" xfId="22" builtinId="35" customBuiltin="1"/>
    <cellStyle name="40% - Акцент3" xfId="26" builtinId="39" customBuiltin="1"/>
    <cellStyle name="40% - Акцент4" xfId="30" builtinId="43" customBuiltin="1"/>
    <cellStyle name="40% - Акцент5" xfId="34" builtinId="47" customBuiltin="1"/>
    <cellStyle name="40% - Акцент6" xfId="38" builtinId="51" customBuiltin="1"/>
    <cellStyle name="60% - Акцент1" xfId="19" builtinId="32" customBuiltin="1"/>
    <cellStyle name="60% - Акцент2" xfId="23" builtinId="36" customBuiltin="1"/>
    <cellStyle name="60% - Акцент3" xfId="27" builtinId="40" customBuiltin="1"/>
    <cellStyle name="60% - Акцент4" xfId="31" builtinId="44" customBuiltin="1"/>
    <cellStyle name="60% - Акцент5" xfId="35" builtinId="48" customBuiltin="1"/>
    <cellStyle name="60% - Акцент6" xfId="39" builtinId="52" customBuiltin="1"/>
    <cellStyle name="Акцент1" xfId="16" builtinId="29" customBuiltin="1"/>
    <cellStyle name="Акцент2" xfId="20" builtinId="33" customBuiltin="1"/>
    <cellStyle name="Акцент3" xfId="24" builtinId="37" customBuiltin="1"/>
    <cellStyle name="Акцент4" xfId="28" builtinId="41" customBuiltin="1"/>
    <cellStyle name="Акцент5" xfId="32" builtinId="45" customBuiltin="1"/>
    <cellStyle name="Акцент6" xfId="36" builtinId="49" customBuiltin="1"/>
    <cellStyle name="Ввод " xfId="8" builtinId="20" customBuiltin="1"/>
    <cellStyle name="Вывод" xfId="9" builtinId="21" customBuiltin="1"/>
    <cellStyle name="Вычисление" xfId="10" builtinId="22" customBuiltin="1"/>
    <cellStyle name="Заголовок 1" xfId="1" builtinId="16" customBuiltin="1"/>
    <cellStyle name="Заголовок 2" xfId="2" builtinId="17" customBuiltin="1"/>
    <cellStyle name="Заголовок 3" xfId="3" builtinId="18" customBuiltin="1"/>
    <cellStyle name="Заголовок 4" xfId="4" builtinId="19" customBuiltin="1"/>
    <cellStyle name="Итог" xfId="15" builtinId="25" customBuiltin="1"/>
    <cellStyle name="Контрольная ячейка" xfId="12" builtinId="23" customBuiltin="1"/>
    <cellStyle name="Название 2" xfId="41"/>
    <cellStyle name="Нейтральный" xfId="7" builtinId="28" customBuiltin="1"/>
    <cellStyle name="Обычный" xfId="0" builtinId="0"/>
    <cellStyle name="Обычный 2" xfId="40"/>
    <cellStyle name="Плохой" xfId="6" builtinId="27" customBuiltin="1"/>
    <cellStyle name="Пояснение" xfId="14" builtinId="53" customBuiltin="1"/>
    <cellStyle name="Примечание 2" xfId="42"/>
    <cellStyle name="Связанная ячейка" xfId="11" builtinId="24" customBuiltin="1"/>
    <cellStyle name="Текст предупреждения" xfId="13" builtinId="11" customBuiltin="1"/>
    <cellStyle name="Хороший" xfId="5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34"/>
  <sheetViews>
    <sheetView showGridLines="0" tabSelected="1" workbookViewId="0">
      <selection activeCell="E29" sqref="E29:J2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G1" s="47" t="s">
        <v>29</v>
      </c>
    </row>
    <row r="2" spans="1:10">
      <c r="G2" t="s">
        <v>30</v>
      </c>
    </row>
    <row r="3" spans="1:10">
      <c r="G3" t="s">
        <v>31</v>
      </c>
    </row>
    <row r="4" spans="1:10">
      <c r="G4" t="s">
        <v>32</v>
      </c>
    </row>
    <row r="7" spans="1:10" ht="23.25">
      <c r="D7" s="48" t="s">
        <v>33</v>
      </c>
    </row>
    <row r="8" spans="1:10" ht="23.25">
      <c r="D8" s="49"/>
    </row>
    <row r="9" spans="1:10">
      <c r="A9" t="s">
        <v>23</v>
      </c>
      <c r="B9" s="62" t="s">
        <v>24</v>
      </c>
      <c r="C9" s="63"/>
      <c r="D9" s="64"/>
      <c r="E9" t="s">
        <v>15</v>
      </c>
      <c r="F9" s="18"/>
      <c r="I9" t="s">
        <v>20</v>
      </c>
      <c r="J9" s="18" t="s">
        <v>44</v>
      </c>
    </row>
    <row r="10" spans="1:10" ht="7.5" customHeight="1" thickBot="1"/>
    <row r="11" spans="1:10" ht="15.75" thickBot="1">
      <c r="A11" s="10" t="s">
        <v>0</v>
      </c>
      <c r="B11" s="11" t="s">
        <v>1</v>
      </c>
      <c r="C11" s="11" t="s">
        <v>18</v>
      </c>
      <c r="D11" s="11" t="s">
        <v>2</v>
      </c>
      <c r="E11" s="11" t="s">
        <v>19</v>
      </c>
      <c r="F11" s="11" t="s">
        <v>3</v>
      </c>
      <c r="G11" s="11" t="s">
        <v>4</v>
      </c>
      <c r="H11" s="11" t="s">
        <v>5</v>
      </c>
      <c r="I11" s="11" t="s">
        <v>6</v>
      </c>
      <c r="J11" s="12" t="s">
        <v>7</v>
      </c>
    </row>
    <row r="12" spans="1:10">
      <c r="A12" s="3" t="s">
        <v>8</v>
      </c>
      <c r="B12" s="4" t="s">
        <v>9</v>
      </c>
      <c r="C12" s="5">
        <v>1142</v>
      </c>
      <c r="D12" s="25" t="s">
        <v>35</v>
      </c>
      <c r="E12" s="13">
        <v>200</v>
      </c>
      <c r="F12" s="19">
        <v>14.83</v>
      </c>
      <c r="G12" s="31">
        <v>206.6</v>
      </c>
      <c r="H12" s="19">
        <v>5.9</v>
      </c>
      <c r="I12" s="19">
        <v>7.6</v>
      </c>
      <c r="J12" s="33">
        <v>28.4</v>
      </c>
    </row>
    <row r="13" spans="1:10">
      <c r="A13" s="6"/>
      <c r="B13" s="2"/>
      <c r="C13" s="2">
        <v>153</v>
      </c>
      <c r="D13" s="26" t="s">
        <v>37</v>
      </c>
      <c r="E13" s="30" t="s">
        <v>45</v>
      </c>
      <c r="F13" s="20">
        <v>13.02</v>
      </c>
      <c r="G13" s="34">
        <v>104.2</v>
      </c>
      <c r="H13" s="34">
        <v>1.5</v>
      </c>
      <c r="I13" s="34">
        <v>7.5</v>
      </c>
      <c r="J13" s="35">
        <v>7.4</v>
      </c>
    </row>
    <row r="14" spans="1:10">
      <c r="A14" s="6"/>
      <c r="B14" s="1" t="s">
        <v>10</v>
      </c>
      <c r="C14" s="2">
        <v>361</v>
      </c>
      <c r="D14" s="26" t="s">
        <v>38</v>
      </c>
      <c r="E14" s="14">
        <v>180</v>
      </c>
      <c r="F14" s="20">
        <v>7.92</v>
      </c>
      <c r="G14" s="34">
        <v>95.6</v>
      </c>
      <c r="H14" s="34">
        <v>2.4</v>
      </c>
      <c r="I14" s="34">
        <v>3</v>
      </c>
      <c r="J14" s="35">
        <v>14.6</v>
      </c>
    </row>
    <row r="15" spans="1:10" ht="30">
      <c r="A15" s="6"/>
      <c r="B15" s="1" t="s">
        <v>16</v>
      </c>
      <c r="C15" s="2">
        <v>2</v>
      </c>
      <c r="D15" s="26" t="s">
        <v>26</v>
      </c>
      <c r="E15" s="14">
        <v>20</v>
      </c>
      <c r="F15" s="20">
        <v>0.92</v>
      </c>
      <c r="G15" s="34">
        <v>39.76</v>
      </c>
      <c r="H15" s="20">
        <v>1.22</v>
      </c>
      <c r="I15" s="20">
        <v>0.24</v>
      </c>
      <c r="J15" s="36">
        <v>8.18</v>
      </c>
    </row>
    <row r="16" spans="1:10" ht="15.75" thickBot="1">
      <c r="A16" s="6"/>
      <c r="B16" s="1"/>
      <c r="C16" s="2"/>
      <c r="D16" s="26"/>
      <c r="E16" s="14"/>
      <c r="F16" s="41">
        <v>36.69</v>
      </c>
      <c r="G16" s="40">
        <f>SUM(G12:G15)</f>
        <v>446.15999999999997</v>
      </c>
      <c r="H16" s="40">
        <f t="shared" ref="H16:J16" si="0">SUM(H12:H15)</f>
        <v>11.020000000000001</v>
      </c>
      <c r="I16" s="40">
        <f t="shared" si="0"/>
        <v>18.34</v>
      </c>
      <c r="J16" s="40">
        <f t="shared" si="0"/>
        <v>58.58</v>
      </c>
    </row>
    <row r="17" spans="1:15" ht="15.75" thickBot="1">
      <c r="A17" s="6"/>
      <c r="B17" s="2"/>
      <c r="C17" s="2"/>
      <c r="D17" s="26"/>
      <c r="E17" s="14"/>
      <c r="F17" s="20"/>
      <c r="G17" s="14"/>
      <c r="H17" s="14"/>
      <c r="I17" s="14"/>
      <c r="J17" s="15"/>
    </row>
    <row r="18" spans="1:15">
      <c r="A18" s="56" t="s">
        <v>11</v>
      </c>
      <c r="B18" s="9" t="s">
        <v>34</v>
      </c>
      <c r="C18" s="5">
        <v>9</v>
      </c>
      <c r="D18" s="25" t="s">
        <v>39</v>
      </c>
      <c r="E18" s="13">
        <v>150</v>
      </c>
      <c r="F18" s="19">
        <v>8.5500000000000007</v>
      </c>
      <c r="G18" s="31">
        <v>72</v>
      </c>
      <c r="H18" s="31">
        <v>0</v>
      </c>
      <c r="I18" s="13">
        <v>0</v>
      </c>
      <c r="J18" s="32">
        <v>18</v>
      </c>
    </row>
    <row r="19" spans="1:15">
      <c r="A19" s="57"/>
      <c r="B19" s="29"/>
      <c r="C19" s="50"/>
      <c r="D19" s="51"/>
      <c r="E19" s="52"/>
      <c r="F19" s="53"/>
      <c r="G19" s="54"/>
      <c r="H19" s="54"/>
      <c r="I19" s="52"/>
      <c r="J19" s="55"/>
    </row>
    <row r="20" spans="1:15" ht="15.75">
      <c r="A20" s="59" t="s">
        <v>43</v>
      </c>
      <c r="B20" s="1" t="s">
        <v>12</v>
      </c>
      <c r="C20" s="2">
        <v>777</v>
      </c>
      <c r="D20" s="26" t="s">
        <v>40</v>
      </c>
      <c r="E20" s="14">
        <v>200</v>
      </c>
      <c r="F20" s="20">
        <v>17.87</v>
      </c>
      <c r="G20" s="68">
        <v>131</v>
      </c>
      <c r="H20" s="68">
        <v>6</v>
      </c>
      <c r="I20" s="68">
        <v>6.4</v>
      </c>
      <c r="J20" s="68">
        <v>12.9</v>
      </c>
      <c r="K20" s="60"/>
      <c r="L20" s="60"/>
      <c r="M20" s="60"/>
      <c r="N20" s="60"/>
      <c r="O20" s="61"/>
    </row>
    <row r="21" spans="1:15" ht="16.5" customHeight="1">
      <c r="A21" s="57"/>
      <c r="B21" s="1" t="s">
        <v>13</v>
      </c>
      <c r="C21" s="2">
        <v>508</v>
      </c>
      <c r="D21" s="65" t="s">
        <v>46</v>
      </c>
      <c r="E21" s="14">
        <v>70</v>
      </c>
      <c r="F21" s="20">
        <v>18.32</v>
      </c>
      <c r="G21" s="68">
        <v>101.5</v>
      </c>
      <c r="H21" s="70">
        <v>12.9</v>
      </c>
      <c r="I21" s="70">
        <v>3.3</v>
      </c>
      <c r="J21" s="70">
        <v>5.0999999999999996</v>
      </c>
    </row>
    <row r="22" spans="1:15">
      <c r="A22" s="57"/>
      <c r="B22" s="1"/>
      <c r="C22" s="2"/>
      <c r="D22" s="66"/>
      <c r="E22" s="14">
        <v>130</v>
      </c>
      <c r="F22" s="20">
        <v>12.3</v>
      </c>
      <c r="G22" s="68">
        <v>195.2</v>
      </c>
      <c r="H22" s="71">
        <v>6</v>
      </c>
      <c r="I22" s="71">
        <v>4.9000000000000004</v>
      </c>
      <c r="J22" s="71">
        <v>32</v>
      </c>
    </row>
    <row r="23" spans="1:15">
      <c r="A23" s="57"/>
      <c r="B23" s="1"/>
      <c r="C23" s="2"/>
      <c r="D23" s="67"/>
      <c r="E23" s="14">
        <v>20</v>
      </c>
      <c r="F23" s="20">
        <v>2.5</v>
      </c>
      <c r="G23" s="68">
        <v>26.8</v>
      </c>
      <c r="H23" s="72">
        <v>0.5</v>
      </c>
      <c r="I23" s="72">
        <v>1.5</v>
      </c>
      <c r="J23" s="72">
        <v>2.9</v>
      </c>
    </row>
    <row r="24" spans="1:15">
      <c r="A24" s="57"/>
      <c r="B24" s="1" t="s">
        <v>21</v>
      </c>
      <c r="C24" s="2">
        <v>332</v>
      </c>
      <c r="D24" s="26" t="s">
        <v>41</v>
      </c>
      <c r="E24" s="14">
        <v>180</v>
      </c>
      <c r="F24" s="20">
        <v>2.72</v>
      </c>
      <c r="G24" s="68">
        <v>95.6</v>
      </c>
      <c r="H24" s="68">
        <v>0</v>
      </c>
      <c r="I24" s="68">
        <v>0</v>
      </c>
      <c r="J24" s="69">
        <v>9.36</v>
      </c>
    </row>
    <row r="25" spans="1:15">
      <c r="A25" s="57"/>
      <c r="B25" s="1" t="s">
        <v>17</v>
      </c>
      <c r="C25" s="2">
        <v>2</v>
      </c>
      <c r="D25" s="26" t="s">
        <v>25</v>
      </c>
      <c r="E25" s="14">
        <v>25</v>
      </c>
      <c r="F25" s="20">
        <v>1.53</v>
      </c>
      <c r="G25" s="34">
        <v>59.8</v>
      </c>
      <c r="H25" s="34">
        <v>2.5</v>
      </c>
      <c r="I25" s="34">
        <v>0.8</v>
      </c>
      <c r="J25" s="35">
        <v>10.8</v>
      </c>
    </row>
    <row r="26" spans="1:15" ht="30">
      <c r="A26" s="57"/>
      <c r="B26" s="1" t="s">
        <v>14</v>
      </c>
      <c r="C26" s="2">
        <v>3</v>
      </c>
      <c r="D26" s="26" t="s">
        <v>26</v>
      </c>
      <c r="E26" s="14">
        <v>25</v>
      </c>
      <c r="F26" s="20">
        <v>1.8</v>
      </c>
      <c r="G26" s="20">
        <v>43.5</v>
      </c>
      <c r="H26" s="20">
        <v>1.65</v>
      </c>
      <c r="I26" s="34">
        <v>0.3</v>
      </c>
      <c r="J26" s="36">
        <v>8.5500000000000007</v>
      </c>
    </row>
    <row r="27" spans="1:15">
      <c r="A27" s="57"/>
      <c r="B27" s="22"/>
      <c r="C27" s="22"/>
      <c r="D27" s="28"/>
      <c r="E27" s="23"/>
      <c r="F27" s="46">
        <v>64.540000000000006</v>
      </c>
      <c r="G27" s="46">
        <f>SUM(G20:G26)</f>
        <v>653.4</v>
      </c>
      <c r="H27" s="46">
        <f t="shared" ref="H27:J27" si="1">SUM(H20:H26)</f>
        <v>29.549999999999997</v>
      </c>
      <c r="I27" s="46">
        <f t="shared" si="1"/>
        <v>17.200000000000003</v>
      </c>
      <c r="J27" s="46">
        <f t="shared" si="1"/>
        <v>81.61</v>
      </c>
    </row>
    <row r="28" spans="1:15" ht="15.75" thickBot="1">
      <c r="A28" s="58"/>
      <c r="B28" s="8"/>
      <c r="C28" s="8"/>
      <c r="D28" s="27"/>
      <c r="E28" s="16"/>
      <c r="F28" s="21"/>
      <c r="G28" s="16"/>
      <c r="H28" s="16"/>
      <c r="I28" s="16"/>
      <c r="J28" s="17"/>
    </row>
    <row r="29" spans="1:15" ht="30" customHeight="1">
      <c r="A29" s="3" t="s">
        <v>22</v>
      </c>
      <c r="B29" s="9" t="s">
        <v>27</v>
      </c>
      <c r="C29" s="5">
        <v>131</v>
      </c>
      <c r="D29" s="74" t="s">
        <v>42</v>
      </c>
      <c r="E29" s="37" t="s">
        <v>47</v>
      </c>
      <c r="F29" s="19">
        <v>38.700000000000003</v>
      </c>
      <c r="G29" s="75">
        <v>275.58</v>
      </c>
      <c r="H29" s="77">
        <v>20.3</v>
      </c>
      <c r="I29" s="77">
        <v>14.48</v>
      </c>
      <c r="J29" s="77">
        <v>12.2</v>
      </c>
    </row>
    <row r="30" spans="1:15">
      <c r="A30" s="6"/>
      <c r="B30" s="29"/>
      <c r="C30" s="50"/>
      <c r="D30" s="67"/>
      <c r="E30" s="73" t="s">
        <v>48</v>
      </c>
      <c r="F30" s="53">
        <v>12</v>
      </c>
      <c r="G30" s="76">
        <v>49.4</v>
      </c>
      <c r="H30" s="77">
        <v>1.08</v>
      </c>
      <c r="I30" s="77">
        <v>1.28</v>
      </c>
      <c r="J30" s="77">
        <v>8.4</v>
      </c>
    </row>
    <row r="31" spans="1:15">
      <c r="A31" s="6"/>
      <c r="B31" s="29" t="s">
        <v>21</v>
      </c>
      <c r="C31" s="2">
        <v>864</v>
      </c>
      <c r="D31" s="26" t="s">
        <v>36</v>
      </c>
      <c r="E31" s="14">
        <v>180</v>
      </c>
      <c r="F31" s="20">
        <v>2.29</v>
      </c>
      <c r="G31" s="34">
        <v>54.3</v>
      </c>
      <c r="H31" s="20">
        <v>0.4</v>
      </c>
      <c r="I31" s="20">
        <v>0.1</v>
      </c>
      <c r="J31" s="36">
        <v>13</v>
      </c>
    </row>
    <row r="32" spans="1:15">
      <c r="A32" s="6"/>
      <c r="B32" s="22"/>
      <c r="C32" s="22"/>
      <c r="D32" s="28"/>
      <c r="E32" s="23"/>
      <c r="F32" s="46">
        <v>54.21</v>
      </c>
      <c r="G32" s="42">
        <f>SUM(G29:G31)</f>
        <v>379.28</v>
      </c>
      <c r="H32" s="42">
        <f>SUM(H29:H31)</f>
        <v>21.78</v>
      </c>
      <c r="I32" s="42">
        <f>SUM(I29:I31)</f>
        <v>15.86</v>
      </c>
      <c r="J32" s="42">
        <f>SUM(J29:J31)</f>
        <v>33.6</v>
      </c>
    </row>
    <row r="33" spans="1:10">
      <c r="A33" s="6"/>
      <c r="B33" s="22"/>
      <c r="C33" s="22"/>
      <c r="D33" s="28"/>
      <c r="E33" s="23"/>
      <c r="F33" s="24"/>
      <c r="G33" s="23"/>
      <c r="H33" s="39"/>
      <c r="I33" s="39"/>
      <c r="J33" s="38"/>
    </row>
    <row r="34" spans="1:10" ht="15.75" thickBot="1">
      <c r="A34" s="7"/>
      <c r="B34" s="43" t="s">
        <v>28</v>
      </c>
      <c r="C34" s="8"/>
      <c r="D34" s="27"/>
      <c r="E34" s="16"/>
      <c r="F34" s="45">
        <v>163.38999999999999</v>
      </c>
      <c r="G34" s="44">
        <f>SUM(G16,G18,G27,G32)</f>
        <v>1550.84</v>
      </c>
      <c r="H34" s="44">
        <f>SUM(H16,H18,H27,H32)</f>
        <v>62.35</v>
      </c>
      <c r="I34" s="44">
        <f>SUM(I16,I18,I27,I32)</f>
        <v>51.400000000000006</v>
      </c>
      <c r="J34" s="44">
        <f>SUM(J16,J18,J27,J32)</f>
        <v>191.79</v>
      </c>
    </row>
  </sheetData>
  <mergeCells count="3">
    <mergeCell ref="B9:D9"/>
    <mergeCell ref="D21:D23"/>
    <mergeCell ref="D29:D30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34"/>
  <sheetViews>
    <sheetView showGridLines="0" topLeftCell="A11" zoomScale="90" zoomScaleNormal="90" workbookViewId="0">
      <selection activeCell="G20" sqref="G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G1" s="47" t="s">
        <v>29</v>
      </c>
    </row>
    <row r="2" spans="1:10">
      <c r="G2" t="s">
        <v>30</v>
      </c>
    </row>
    <row r="3" spans="1:10">
      <c r="G3" t="s">
        <v>31</v>
      </c>
    </row>
    <row r="4" spans="1:10">
      <c r="G4" t="s">
        <v>32</v>
      </c>
    </row>
    <row r="7" spans="1:10" ht="23.25">
      <c r="D7" s="48" t="s">
        <v>33</v>
      </c>
    </row>
    <row r="8" spans="1:10" ht="23.25">
      <c r="D8" s="49"/>
    </row>
    <row r="9" spans="1:10">
      <c r="A9" t="s">
        <v>23</v>
      </c>
      <c r="B9" s="62" t="s">
        <v>24</v>
      </c>
      <c r="C9" s="63"/>
      <c r="D9" s="64"/>
      <c r="E9" t="s">
        <v>15</v>
      </c>
      <c r="F9" s="18"/>
      <c r="I9" t="s">
        <v>20</v>
      </c>
      <c r="J9" s="18" t="s">
        <v>44</v>
      </c>
    </row>
    <row r="10" spans="1:10" ht="7.5" customHeight="1" thickBot="1"/>
    <row r="11" spans="1:10" ht="15.75" thickBot="1">
      <c r="A11" s="10" t="s">
        <v>0</v>
      </c>
      <c r="B11" s="11" t="s">
        <v>1</v>
      </c>
      <c r="C11" s="11" t="s">
        <v>18</v>
      </c>
      <c r="D11" s="11" t="s">
        <v>2</v>
      </c>
      <c r="E11" s="11" t="s">
        <v>19</v>
      </c>
      <c r="F11" s="11" t="s">
        <v>3</v>
      </c>
      <c r="G11" s="11" t="s">
        <v>4</v>
      </c>
      <c r="H11" s="11" t="s">
        <v>5</v>
      </c>
      <c r="I11" s="11" t="s">
        <v>6</v>
      </c>
      <c r="J11" s="12" t="s">
        <v>7</v>
      </c>
    </row>
    <row r="12" spans="1:10">
      <c r="A12" s="3" t="s">
        <v>8</v>
      </c>
      <c r="B12" s="4" t="s">
        <v>9</v>
      </c>
      <c r="C12" s="5">
        <v>1142</v>
      </c>
      <c r="D12" s="25" t="s">
        <v>35</v>
      </c>
      <c r="E12" s="13">
        <v>150</v>
      </c>
      <c r="F12" s="19">
        <v>14.83</v>
      </c>
      <c r="G12" s="75">
        <v>149.80000000000001</v>
      </c>
      <c r="H12" s="77">
        <v>4.3</v>
      </c>
      <c r="I12" s="77">
        <v>5.7</v>
      </c>
      <c r="J12" s="77">
        <v>20.399999999999999</v>
      </c>
    </row>
    <row r="13" spans="1:10">
      <c r="A13" s="6"/>
      <c r="B13" s="2"/>
      <c r="C13" s="2">
        <v>153</v>
      </c>
      <c r="D13" s="26" t="s">
        <v>37</v>
      </c>
      <c r="E13" s="30" t="s">
        <v>49</v>
      </c>
      <c r="F13" s="20">
        <v>13.02</v>
      </c>
      <c r="G13" s="78">
        <v>83.3</v>
      </c>
      <c r="H13" s="77">
        <v>1.2</v>
      </c>
      <c r="I13" s="77">
        <v>6</v>
      </c>
      <c r="J13" s="77">
        <v>5.9</v>
      </c>
    </row>
    <row r="14" spans="1:10">
      <c r="A14" s="6"/>
      <c r="B14" s="1" t="s">
        <v>10</v>
      </c>
      <c r="C14" s="2">
        <v>361</v>
      </c>
      <c r="D14" s="26" t="s">
        <v>38</v>
      </c>
      <c r="E14" s="14">
        <v>165</v>
      </c>
      <c r="F14" s="20">
        <v>7.92</v>
      </c>
      <c r="G14" s="77">
        <v>80.599999999999994</v>
      </c>
      <c r="H14" s="77">
        <v>2.4</v>
      </c>
      <c r="I14" s="77">
        <v>2.2000000000000002</v>
      </c>
      <c r="J14" s="77">
        <v>11.4</v>
      </c>
    </row>
    <row r="15" spans="1:10" ht="31.5" customHeight="1">
      <c r="A15" s="6"/>
      <c r="B15" s="1" t="s">
        <v>16</v>
      </c>
      <c r="C15" s="2">
        <v>2</v>
      </c>
      <c r="D15" s="26" t="s">
        <v>26</v>
      </c>
      <c r="E15" s="14">
        <v>13</v>
      </c>
      <c r="F15" s="20">
        <v>0.92</v>
      </c>
      <c r="G15" s="77">
        <v>27.6</v>
      </c>
      <c r="H15" s="77">
        <v>1</v>
      </c>
      <c r="I15" s="77">
        <v>0.2</v>
      </c>
      <c r="J15" s="77">
        <v>6.05</v>
      </c>
    </row>
    <row r="16" spans="1:10">
      <c r="A16" s="6"/>
      <c r="B16" s="1"/>
      <c r="C16" s="2"/>
      <c r="D16" s="26"/>
      <c r="E16" s="14"/>
      <c r="F16" s="41">
        <v>36.69</v>
      </c>
      <c r="G16" s="79">
        <f>SUM(G12:G15)</f>
        <v>341.30000000000007</v>
      </c>
      <c r="H16" s="79">
        <f t="shared" ref="H16:J16" si="0">SUM(H12:H15)</f>
        <v>8.9</v>
      </c>
      <c r="I16" s="79">
        <f t="shared" si="0"/>
        <v>14.099999999999998</v>
      </c>
      <c r="J16" s="79">
        <f t="shared" si="0"/>
        <v>43.749999999999993</v>
      </c>
    </row>
    <row r="17" spans="1:15" ht="15.75" thickBot="1">
      <c r="A17" s="6"/>
      <c r="B17" s="2"/>
      <c r="C17" s="2"/>
      <c r="D17" s="26"/>
      <c r="E17" s="14"/>
      <c r="F17" s="20"/>
      <c r="G17" s="80"/>
      <c r="H17" s="80"/>
      <c r="I17" s="80"/>
      <c r="J17" s="81"/>
    </row>
    <row r="18" spans="1:15">
      <c r="A18" s="56" t="s">
        <v>11</v>
      </c>
      <c r="B18" s="9" t="s">
        <v>34</v>
      </c>
      <c r="C18" s="5">
        <v>9</v>
      </c>
      <c r="D18" s="25" t="s">
        <v>39</v>
      </c>
      <c r="E18" s="13">
        <v>110</v>
      </c>
      <c r="F18" s="19">
        <v>8.5500000000000007</v>
      </c>
      <c r="G18" s="75">
        <v>49.5</v>
      </c>
      <c r="H18" s="75">
        <v>0</v>
      </c>
      <c r="I18" s="82">
        <v>0</v>
      </c>
      <c r="J18" s="77">
        <v>12.1</v>
      </c>
    </row>
    <row r="19" spans="1:15">
      <c r="A19" s="57"/>
      <c r="B19" s="29"/>
      <c r="C19" s="50"/>
      <c r="D19" s="51"/>
      <c r="E19" s="52"/>
      <c r="F19" s="53"/>
      <c r="G19" s="76"/>
      <c r="H19" s="76"/>
      <c r="I19" s="83"/>
      <c r="J19" s="84"/>
    </row>
    <row r="20" spans="1:15" ht="15.75">
      <c r="A20" s="59" t="s">
        <v>43</v>
      </c>
      <c r="B20" s="1" t="s">
        <v>12</v>
      </c>
      <c r="C20" s="2">
        <v>777</v>
      </c>
      <c r="D20" s="26" t="s">
        <v>40</v>
      </c>
      <c r="E20" s="14">
        <v>160</v>
      </c>
      <c r="F20" s="20">
        <v>17.87</v>
      </c>
      <c r="G20" s="77">
        <v>105.5</v>
      </c>
      <c r="H20" s="77">
        <v>4.9000000000000004</v>
      </c>
      <c r="I20" s="85">
        <v>5.0999999999999996</v>
      </c>
      <c r="J20" s="86">
        <v>10.3</v>
      </c>
      <c r="K20" s="60"/>
      <c r="L20" s="60"/>
      <c r="M20" s="60"/>
      <c r="N20" s="60"/>
      <c r="O20" s="61"/>
    </row>
    <row r="21" spans="1:15" ht="16.5" customHeight="1">
      <c r="A21" s="57"/>
      <c r="B21" s="1" t="s">
        <v>13</v>
      </c>
      <c r="C21" s="2">
        <v>508</v>
      </c>
      <c r="D21" s="65" t="s">
        <v>46</v>
      </c>
      <c r="E21" s="14">
        <v>50</v>
      </c>
      <c r="F21" s="20">
        <v>18.32</v>
      </c>
      <c r="G21" s="87">
        <v>72.3</v>
      </c>
      <c r="H21" s="87">
        <v>9.3000000000000007</v>
      </c>
      <c r="I21" s="88">
        <v>2.2999999999999998</v>
      </c>
      <c r="J21" s="86">
        <v>3.6</v>
      </c>
      <c r="K21" s="60"/>
    </row>
    <row r="22" spans="1:15" ht="15.75">
      <c r="A22" s="57"/>
      <c r="B22" s="1"/>
      <c r="C22" s="2"/>
      <c r="D22" s="66"/>
      <c r="E22" s="14">
        <v>110</v>
      </c>
      <c r="F22" s="20">
        <v>12.3</v>
      </c>
      <c r="G22" s="89">
        <v>166.8</v>
      </c>
      <c r="H22" s="89">
        <v>5.0999999999999996</v>
      </c>
      <c r="I22" s="90">
        <v>4.2</v>
      </c>
      <c r="J22" s="86">
        <v>27.3</v>
      </c>
      <c r="K22" s="60"/>
    </row>
    <row r="23" spans="1:15" ht="15.75">
      <c r="A23" s="57"/>
      <c r="B23" s="1"/>
      <c r="C23" s="2"/>
      <c r="D23" s="67"/>
      <c r="E23" s="14">
        <v>16</v>
      </c>
      <c r="F23" s="20">
        <v>2.5</v>
      </c>
      <c r="G23" s="91">
        <v>22.6</v>
      </c>
      <c r="H23" s="91">
        <v>0.3</v>
      </c>
      <c r="I23" s="92">
        <v>1.5</v>
      </c>
      <c r="J23" s="86">
        <v>2</v>
      </c>
      <c r="K23" s="60"/>
    </row>
    <row r="24" spans="1:15" ht="15.75">
      <c r="A24" s="57"/>
      <c r="B24" s="1" t="s">
        <v>21</v>
      </c>
      <c r="C24" s="2">
        <v>332</v>
      </c>
      <c r="D24" s="26" t="s">
        <v>41</v>
      </c>
      <c r="E24" s="14">
        <v>150</v>
      </c>
      <c r="F24" s="20">
        <v>2.72</v>
      </c>
      <c r="G24" s="77">
        <v>79.7</v>
      </c>
      <c r="H24" s="77">
        <v>0</v>
      </c>
      <c r="I24" s="85">
        <v>0</v>
      </c>
      <c r="J24" s="86">
        <v>7.8</v>
      </c>
      <c r="K24" s="60"/>
    </row>
    <row r="25" spans="1:15" ht="15.75">
      <c r="A25" s="57"/>
      <c r="B25" s="1" t="s">
        <v>17</v>
      </c>
      <c r="C25" s="2">
        <v>2</v>
      </c>
      <c r="D25" s="26" t="s">
        <v>25</v>
      </c>
      <c r="E25" s="14">
        <v>20</v>
      </c>
      <c r="F25" s="20">
        <v>1.53</v>
      </c>
      <c r="G25" s="87">
        <v>47.8</v>
      </c>
      <c r="H25" s="87">
        <v>2</v>
      </c>
      <c r="I25" s="88">
        <v>0.6</v>
      </c>
      <c r="J25" s="86">
        <v>8.6</v>
      </c>
      <c r="K25" s="60"/>
    </row>
    <row r="26" spans="1:15" ht="30">
      <c r="A26" s="57"/>
      <c r="B26" s="1" t="s">
        <v>14</v>
      </c>
      <c r="C26" s="2">
        <v>3</v>
      </c>
      <c r="D26" s="26" t="s">
        <v>26</v>
      </c>
      <c r="E26" s="14">
        <v>20</v>
      </c>
      <c r="F26" s="20">
        <v>1.8</v>
      </c>
      <c r="G26" s="89">
        <v>34.799999999999997</v>
      </c>
      <c r="H26" s="89">
        <v>1.32</v>
      </c>
      <c r="I26" s="90">
        <v>0.24</v>
      </c>
      <c r="J26" s="86">
        <v>6.84</v>
      </c>
      <c r="K26" s="60"/>
    </row>
    <row r="27" spans="1:15">
      <c r="A27" s="57"/>
      <c r="B27" s="22"/>
      <c r="C27" s="22"/>
      <c r="D27" s="28"/>
      <c r="E27" s="23"/>
      <c r="F27" s="46">
        <v>64.540000000000006</v>
      </c>
      <c r="G27" s="93">
        <f>SUM(G20:G26)</f>
        <v>529.5</v>
      </c>
      <c r="H27" s="93">
        <f t="shared" ref="H27:J27" si="1">SUM(H20:H26)</f>
        <v>22.92</v>
      </c>
      <c r="I27" s="94">
        <f t="shared" si="1"/>
        <v>13.94</v>
      </c>
      <c r="J27" s="95">
        <f t="shared" si="1"/>
        <v>66.44</v>
      </c>
    </row>
    <row r="28" spans="1:15" ht="15.75" thickBot="1">
      <c r="A28" s="58"/>
      <c r="B28" s="8"/>
      <c r="C28" s="8"/>
      <c r="D28" s="27"/>
      <c r="E28" s="16"/>
      <c r="F28" s="21"/>
      <c r="G28" s="96"/>
      <c r="H28" s="96"/>
      <c r="I28" s="96"/>
      <c r="J28" s="97"/>
    </row>
    <row r="29" spans="1:15" ht="16.5" customHeight="1">
      <c r="A29" s="3" t="s">
        <v>22</v>
      </c>
      <c r="B29" s="9" t="s">
        <v>27</v>
      </c>
      <c r="C29" s="5">
        <v>131</v>
      </c>
      <c r="D29" s="74" t="s">
        <v>42</v>
      </c>
      <c r="E29" s="37" t="s">
        <v>50</v>
      </c>
      <c r="F29" s="19">
        <v>38.700000000000003</v>
      </c>
      <c r="G29" s="77">
        <v>220.42</v>
      </c>
      <c r="H29" s="77">
        <v>16.3</v>
      </c>
      <c r="I29" s="77">
        <v>11.56</v>
      </c>
      <c r="J29" s="77">
        <v>9.9</v>
      </c>
    </row>
    <row r="30" spans="1:15">
      <c r="A30" s="6"/>
      <c r="B30" s="29"/>
      <c r="C30" s="50"/>
      <c r="D30" s="67"/>
      <c r="E30" s="73" t="s">
        <v>51</v>
      </c>
      <c r="F30" s="53">
        <v>12</v>
      </c>
      <c r="G30" s="77">
        <v>39.520000000000003</v>
      </c>
      <c r="H30" s="77">
        <v>0.86</v>
      </c>
      <c r="I30" s="77">
        <v>1.02</v>
      </c>
      <c r="J30" s="77">
        <v>6.72</v>
      </c>
    </row>
    <row r="31" spans="1:15">
      <c r="A31" s="6"/>
      <c r="B31" s="29" t="s">
        <v>21</v>
      </c>
      <c r="C31" s="2">
        <v>864</v>
      </c>
      <c r="D31" s="26" t="s">
        <v>36</v>
      </c>
      <c r="E31" s="14">
        <v>150</v>
      </c>
      <c r="F31" s="20">
        <v>2.29</v>
      </c>
      <c r="G31" s="77">
        <v>45</v>
      </c>
      <c r="H31" s="77">
        <v>0.2</v>
      </c>
      <c r="I31" s="77">
        <v>0.05</v>
      </c>
      <c r="J31" s="77">
        <v>10.9</v>
      </c>
    </row>
    <row r="32" spans="1:15">
      <c r="A32" s="6"/>
      <c r="B32" s="22"/>
      <c r="C32" s="22"/>
      <c r="D32" s="28"/>
      <c r="E32" s="23"/>
      <c r="F32" s="46">
        <v>54.21</v>
      </c>
      <c r="G32" s="98">
        <f>SUM(G29:G31)</f>
        <v>304.94</v>
      </c>
      <c r="H32" s="98">
        <f>SUM(H29:H31)</f>
        <v>17.36</v>
      </c>
      <c r="I32" s="98">
        <f>SUM(I29:I31)</f>
        <v>12.63</v>
      </c>
      <c r="J32" s="98">
        <f>SUM(J29:J31)</f>
        <v>27.520000000000003</v>
      </c>
    </row>
    <row r="33" spans="1:10">
      <c r="A33" s="6"/>
      <c r="B33" s="22"/>
      <c r="C33" s="22"/>
      <c r="D33" s="28"/>
      <c r="E33" s="23"/>
      <c r="F33" s="24"/>
      <c r="G33" s="99"/>
      <c r="H33" s="100"/>
      <c r="I33" s="100"/>
      <c r="J33" s="101"/>
    </row>
    <row r="34" spans="1:10" ht="15.75" thickBot="1">
      <c r="A34" s="7"/>
      <c r="B34" s="43" t="s">
        <v>28</v>
      </c>
      <c r="C34" s="8"/>
      <c r="D34" s="27"/>
      <c r="E34" s="16"/>
      <c r="F34" s="45">
        <v>163.38999999999999</v>
      </c>
      <c r="G34" s="102">
        <f>SUM(G16,G18,G27,G32)</f>
        <v>1225.24</v>
      </c>
      <c r="H34" s="102">
        <f>SUM(H16,H18,H27,H32)</f>
        <v>49.18</v>
      </c>
      <c r="I34" s="102">
        <f>SUM(I16,I18,I27,I32)</f>
        <v>40.67</v>
      </c>
      <c r="J34" s="102">
        <f>SUM(J16,J18,J27,J32)</f>
        <v>149.81</v>
      </c>
    </row>
  </sheetData>
  <mergeCells count="3">
    <mergeCell ref="B9:D9"/>
    <mergeCell ref="D21:D23"/>
    <mergeCell ref="D29:D30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33"/>
  <sheetViews>
    <sheetView showGridLines="0" topLeftCell="A11" zoomScale="90" zoomScaleNormal="90" workbookViewId="0">
      <selection activeCell="G27" sqref="G2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G1" s="47" t="s">
        <v>29</v>
      </c>
    </row>
    <row r="2" spans="1:11">
      <c r="G2" t="s">
        <v>30</v>
      </c>
    </row>
    <row r="3" spans="1:11">
      <c r="G3" t="s">
        <v>31</v>
      </c>
    </row>
    <row r="4" spans="1:11">
      <c r="G4" t="s">
        <v>32</v>
      </c>
    </row>
    <row r="7" spans="1:11" ht="23.25">
      <c r="D7" s="48" t="s">
        <v>33</v>
      </c>
    </row>
    <row r="8" spans="1:11" ht="23.25">
      <c r="D8" s="49"/>
    </row>
    <row r="9" spans="1:11">
      <c r="A9" t="s">
        <v>23</v>
      </c>
      <c r="B9" s="62" t="s">
        <v>24</v>
      </c>
      <c r="C9" s="63"/>
      <c r="D9" s="64"/>
      <c r="E9" t="s">
        <v>15</v>
      </c>
      <c r="F9" s="18"/>
      <c r="I9" t="s">
        <v>20</v>
      </c>
      <c r="J9" s="18" t="s">
        <v>44</v>
      </c>
    </row>
    <row r="10" spans="1:11" ht="7.5" customHeight="1" thickBot="1"/>
    <row r="11" spans="1:11" ht="15.75" thickBot="1">
      <c r="A11" s="10" t="s">
        <v>0</v>
      </c>
      <c r="B11" s="11" t="s">
        <v>1</v>
      </c>
      <c r="C11" s="11" t="s">
        <v>18</v>
      </c>
      <c r="D11" s="11" t="s">
        <v>2</v>
      </c>
      <c r="E11" s="11" t="s">
        <v>19</v>
      </c>
      <c r="F11" s="11" t="s">
        <v>3</v>
      </c>
      <c r="G11" s="11" t="s">
        <v>4</v>
      </c>
      <c r="H11" s="11" t="s">
        <v>5</v>
      </c>
      <c r="I11" s="11" t="s">
        <v>6</v>
      </c>
      <c r="J11" s="12" t="s">
        <v>7</v>
      </c>
    </row>
    <row r="12" spans="1:11" ht="30">
      <c r="A12" s="3" t="s">
        <v>8</v>
      </c>
      <c r="B12" s="4" t="s">
        <v>9</v>
      </c>
      <c r="C12" s="5">
        <v>1142</v>
      </c>
      <c r="D12" s="25" t="s">
        <v>53</v>
      </c>
      <c r="E12" s="13">
        <v>150</v>
      </c>
      <c r="F12" s="19">
        <v>14.83</v>
      </c>
      <c r="G12" s="75">
        <v>131.1</v>
      </c>
      <c r="H12" s="77">
        <v>2.4</v>
      </c>
      <c r="I12" s="77">
        <v>5.6</v>
      </c>
      <c r="J12" s="77">
        <v>17.8</v>
      </c>
    </row>
    <row r="13" spans="1:11">
      <c r="A13" s="6"/>
      <c r="B13" s="2"/>
      <c r="C13" s="2">
        <v>153</v>
      </c>
      <c r="D13" s="26" t="s">
        <v>55</v>
      </c>
      <c r="E13" s="30" t="s">
        <v>56</v>
      </c>
      <c r="F13" s="20">
        <v>13.02</v>
      </c>
      <c r="G13" s="78">
        <v>73.3</v>
      </c>
      <c r="H13" s="87">
        <v>4.0999999999999996</v>
      </c>
      <c r="I13" s="87">
        <v>3</v>
      </c>
      <c r="J13" s="87">
        <v>7.2</v>
      </c>
    </row>
    <row r="14" spans="1:11" ht="15.75">
      <c r="A14" s="6"/>
      <c r="B14" s="1" t="s">
        <v>10</v>
      </c>
      <c r="C14" s="2">
        <v>361</v>
      </c>
      <c r="D14" s="26" t="s">
        <v>54</v>
      </c>
      <c r="E14" s="14">
        <v>165</v>
      </c>
      <c r="F14" s="20">
        <v>7.92</v>
      </c>
      <c r="G14" s="77">
        <v>33.700000000000003</v>
      </c>
      <c r="H14" s="105">
        <v>0.1</v>
      </c>
      <c r="I14" s="105">
        <v>0.1</v>
      </c>
      <c r="J14" s="105">
        <v>8.1</v>
      </c>
      <c r="K14" s="104"/>
    </row>
    <row r="15" spans="1:11" ht="31.5" customHeight="1">
      <c r="A15" s="6"/>
      <c r="B15" s="1" t="s">
        <v>16</v>
      </c>
      <c r="C15" s="2">
        <v>2</v>
      </c>
      <c r="D15" s="26" t="s">
        <v>26</v>
      </c>
      <c r="E15" s="14">
        <v>13</v>
      </c>
      <c r="F15" s="20">
        <v>0.92</v>
      </c>
      <c r="G15" s="77">
        <v>27.6</v>
      </c>
      <c r="H15" s="77">
        <v>1</v>
      </c>
      <c r="I15" s="77">
        <v>0.2</v>
      </c>
      <c r="J15" s="91">
        <v>6.05</v>
      </c>
    </row>
    <row r="16" spans="1:11">
      <c r="A16" s="6"/>
      <c r="B16" s="1"/>
      <c r="C16" s="2"/>
      <c r="D16" s="26"/>
      <c r="E16" s="14"/>
      <c r="F16" s="41">
        <v>36.69</v>
      </c>
      <c r="G16" s="79">
        <f>SUM(G12:G15)</f>
        <v>265.7</v>
      </c>
      <c r="H16" s="79">
        <f t="shared" ref="H16:J16" si="0">SUM(H12:H15)</f>
        <v>7.6</v>
      </c>
      <c r="I16" s="79">
        <f t="shared" si="0"/>
        <v>8.8999999999999986</v>
      </c>
      <c r="J16" s="79">
        <f t="shared" si="0"/>
        <v>39.15</v>
      </c>
    </row>
    <row r="17" spans="1:15" ht="15.75" thickBot="1">
      <c r="A17" s="6"/>
      <c r="B17" s="2"/>
      <c r="C17" s="2"/>
      <c r="D17" s="26"/>
      <c r="E17" s="14"/>
      <c r="F17" s="20"/>
      <c r="G17" s="80"/>
      <c r="H17" s="80"/>
      <c r="I17" s="80"/>
      <c r="J17" s="81"/>
    </row>
    <row r="18" spans="1:15">
      <c r="A18" s="56" t="s">
        <v>11</v>
      </c>
      <c r="B18" s="9" t="s">
        <v>34</v>
      </c>
      <c r="C18" s="5">
        <v>9</v>
      </c>
      <c r="D18" s="25" t="s">
        <v>39</v>
      </c>
      <c r="E18" s="13">
        <v>110</v>
      </c>
      <c r="F18" s="19">
        <v>8.5500000000000007</v>
      </c>
      <c r="G18" s="75">
        <v>49.5</v>
      </c>
      <c r="H18" s="75">
        <v>0</v>
      </c>
      <c r="I18" s="82">
        <v>0</v>
      </c>
      <c r="J18" s="77">
        <v>12.1</v>
      </c>
    </row>
    <row r="19" spans="1:15">
      <c r="A19" s="57"/>
      <c r="B19" s="29"/>
      <c r="C19" s="50"/>
      <c r="D19" s="51"/>
      <c r="E19" s="52"/>
      <c r="F19" s="53"/>
      <c r="G19" s="76"/>
      <c r="H19" s="76"/>
      <c r="I19" s="83"/>
      <c r="J19" s="84"/>
    </row>
    <row r="20" spans="1:15" ht="15.75">
      <c r="A20" s="59" t="s">
        <v>43</v>
      </c>
      <c r="B20" s="1" t="s">
        <v>12</v>
      </c>
      <c r="C20" s="2">
        <v>777</v>
      </c>
      <c r="D20" s="26" t="s">
        <v>57</v>
      </c>
      <c r="E20" s="14">
        <v>160</v>
      </c>
      <c r="F20" s="20">
        <v>17.87</v>
      </c>
      <c r="G20" s="77">
        <v>131.4</v>
      </c>
      <c r="H20" s="77">
        <v>5.2</v>
      </c>
      <c r="I20" s="85">
        <v>8</v>
      </c>
      <c r="J20" s="86">
        <v>10</v>
      </c>
      <c r="K20" s="60"/>
      <c r="L20" s="60"/>
      <c r="M20" s="60"/>
      <c r="N20" s="60"/>
      <c r="O20" s="61"/>
    </row>
    <row r="21" spans="1:15" ht="16.5" customHeight="1">
      <c r="A21" s="57"/>
      <c r="B21" s="1" t="s">
        <v>13</v>
      </c>
      <c r="C21" s="2">
        <v>508</v>
      </c>
      <c r="D21" s="65" t="s">
        <v>46</v>
      </c>
      <c r="E21" s="14">
        <v>50</v>
      </c>
      <c r="F21" s="20">
        <v>18.32</v>
      </c>
      <c r="G21" s="87">
        <v>72.3</v>
      </c>
      <c r="H21" s="87">
        <v>9.3000000000000007</v>
      </c>
      <c r="I21" s="88">
        <v>2.2999999999999998</v>
      </c>
      <c r="J21" s="86">
        <v>3.6</v>
      </c>
      <c r="K21" s="60"/>
    </row>
    <row r="22" spans="1:15" ht="15.75">
      <c r="A22" s="57"/>
      <c r="B22" s="1"/>
      <c r="C22" s="2"/>
      <c r="D22" s="66"/>
      <c r="E22" s="14">
        <v>110</v>
      </c>
      <c r="F22" s="20">
        <v>12.3</v>
      </c>
      <c r="G22" s="89">
        <v>166.8</v>
      </c>
      <c r="H22" s="89">
        <v>5.0999999999999996</v>
      </c>
      <c r="I22" s="90">
        <v>4.2</v>
      </c>
      <c r="J22" s="86">
        <v>27.3</v>
      </c>
      <c r="K22" s="60"/>
    </row>
    <row r="23" spans="1:15" ht="15.75">
      <c r="A23" s="57"/>
      <c r="B23" s="1"/>
      <c r="C23" s="2"/>
      <c r="D23" s="67"/>
      <c r="E23" s="14">
        <v>16</v>
      </c>
      <c r="F23" s="20">
        <v>2.5</v>
      </c>
      <c r="G23" s="91">
        <v>22.6</v>
      </c>
      <c r="H23" s="91">
        <v>0.3</v>
      </c>
      <c r="I23" s="92">
        <v>1.5</v>
      </c>
      <c r="J23" s="86">
        <v>2</v>
      </c>
      <c r="K23" s="60"/>
    </row>
    <row r="24" spans="1:15" ht="15.75">
      <c r="A24" s="57"/>
      <c r="B24" s="1" t="s">
        <v>21</v>
      </c>
      <c r="C24" s="2">
        <v>332</v>
      </c>
      <c r="D24" s="26" t="s">
        <v>41</v>
      </c>
      <c r="E24" s="14">
        <v>150</v>
      </c>
      <c r="F24" s="20">
        <v>2.72</v>
      </c>
      <c r="G24" s="77">
        <v>79.7</v>
      </c>
      <c r="H24" s="77">
        <v>0</v>
      </c>
      <c r="I24" s="85">
        <v>0</v>
      </c>
      <c r="J24" s="86">
        <v>7.8</v>
      </c>
      <c r="K24" s="60"/>
    </row>
    <row r="25" spans="1:15" ht="15.75">
      <c r="A25" s="57"/>
      <c r="B25" s="1" t="s">
        <v>17</v>
      </c>
      <c r="C25" s="2">
        <v>2</v>
      </c>
      <c r="D25" s="26" t="s">
        <v>25</v>
      </c>
      <c r="E25" s="14">
        <v>20</v>
      </c>
      <c r="F25" s="20">
        <v>1.53</v>
      </c>
      <c r="G25" s="87">
        <v>47.8</v>
      </c>
      <c r="H25" s="87">
        <v>2</v>
      </c>
      <c r="I25" s="88">
        <v>0.6</v>
      </c>
      <c r="J25" s="86">
        <v>8.6</v>
      </c>
      <c r="K25" s="60"/>
    </row>
    <row r="26" spans="1:15" ht="30">
      <c r="A26" s="57"/>
      <c r="B26" s="1" t="s">
        <v>14</v>
      </c>
      <c r="C26" s="2">
        <v>3</v>
      </c>
      <c r="D26" s="26" t="s">
        <v>26</v>
      </c>
      <c r="E26" s="14">
        <v>20</v>
      </c>
      <c r="F26" s="20">
        <v>1.8</v>
      </c>
      <c r="G26" s="89">
        <v>34.799999999999997</v>
      </c>
      <c r="H26" s="89">
        <v>1.32</v>
      </c>
      <c r="I26" s="90">
        <v>0.24</v>
      </c>
      <c r="J26" s="86">
        <v>6.84</v>
      </c>
      <c r="K26" s="60"/>
    </row>
    <row r="27" spans="1:15">
      <c r="A27" s="57"/>
      <c r="B27" s="22"/>
      <c r="C27" s="22"/>
      <c r="D27" s="28"/>
      <c r="E27" s="23"/>
      <c r="F27" s="46">
        <v>64.540000000000006</v>
      </c>
      <c r="G27" s="93">
        <f>SUM(G20:G26)</f>
        <v>555.4</v>
      </c>
      <c r="H27" s="93">
        <f t="shared" ref="H27:J27" si="1">SUM(H20:H26)</f>
        <v>23.220000000000002</v>
      </c>
      <c r="I27" s="94">
        <f t="shared" si="1"/>
        <v>16.84</v>
      </c>
      <c r="J27" s="95">
        <f t="shared" si="1"/>
        <v>66.14</v>
      </c>
    </row>
    <row r="28" spans="1:15" ht="15.75" thickBot="1">
      <c r="A28" s="58"/>
      <c r="B28" s="8"/>
      <c r="C28" s="8"/>
      <c r="D28" s="27"/>
      <c r="E28" s="16"/>
      <c r="F28" s="21"/>
      <c r="G28" s="96"/>
      <c r="H28" s="96"/>
      <c r="I28" s="96"/>
      <c r="J28" s="97"/>
    </row>
    <row r="29" spans="1:15" ht="16.5" customHeight="1">
      <c r="A29" s="3" t="s">
        <v>22</v>
      </c>
      <c r="B29" s="9" t="s">
        <v>27</v>
      </c>
      <c r="C29" s="5">
        <v>131</v>
      </c>
      <c r="D29" s="103" t="s">
        <v>52</v>
      </c>
      <c r="E29" s="37" t="s">
        <v>47</v>
      </c>
      <c r="F29" s="19">
        <v>38.700000000000003</v>
      </c>
      <c r="G29" s="75">
        <v>275.58</v>
      </c>
      <c r="H29" s="77">
        <v>20.3</v>
      </c>
      <c r="I29" s="77">
        <v>14.48</v>
      </c>
      <c r="J29" s="77">
        <v>12.2</v>
      </c>
    </row>
    <row r="30" spans="1:15">
      <c r="A30" s="6"/>
      <c r="B30" s="29" t="s">
        <v>21</v>
      </c>
      <c r="C30" s="2">
        <v>864</v>
      </c>
      <c r="D30" s="26" t="s">
        <v>36</v>
      </c>
      <c r="E30" s="14">
        <v>150</v>
      </c>
      <c r="F30" s="20">
        <v>2.29</v>
      </c>
      <c r="G30" s="77">
        <v>45</v>
      </c>
      <c r="H30" s="77">
        <v>0.2</v>
      </c>
      <c r="I30" s="77">
        <v>0.05</v>
      </c>
      <c r="J30" s="77">
        <v>10.9</v>
      </c>
    </row>
    <row r="31" spans="1:15">
      <c r="A31" s="6"/>
      <c r="B31" s="22"/>
      <c r="C31" s="22"/>
      <c r="D31" s="28"/>
      <c r="E31" s="23"/>
      <c r="F31" s="46">
        <v>54.21</v>
      </c>
      <c r="G31" s="98">
        <f>SUM(G29:G30)</f>
        <v>320.58</v>
      </c>
      <c r="H31" s="98">
        <f>SUM(H29:H30)</f>
        <v>20.5</v>
      </c>
      <c r="I31" s="98">
        <f>SUM(I29:I30)</f>
        <v>14.530000000000001</v>
      </c>
      <c r="J31" s="98">
        <f>SUM(J29:J30)</f>
        <v>23.1</v>
      </c>
    </row>
    <row r="32" spans="1:15">
      <c r="A32" s="6"/>
      <c r="B32" s="22"/>
      <c r="C32" s="22"/>
      <c r="D32" s="28"/>
      <c r="E32" s="23"/>
      <c r="F32" s="24"/>
      <c r="G32" s="99"/>
      <c r="H32" s="100"/>
      <c r="I32" s="100"/>
      <c r="J32" s="101"/>
    </row>
    <row r="33" spans="1:10" ht="15.75" thickBot="1">
      <c r="A33" s="7"/>
      <c r="B33" s="43" t="s">
        <v>28</v>
      </c>
      <c r="C33" s="8"/>
      <c r="D33" s="27"/>
      <c r="E33" s="16"/>
      <c r="F33" s="45">
        <v>163.38999999999999</v>
      </c>
      <c r="G33" s="102">
        <f>SUM(G16,G18,G27,G31)</f>
        <v>1191.1799999999998</v>
      </c>
      <c r="H33" s="102">
        <f>SUM(H16,H18,H27,H31)</f>
        <v>51.32</v>
      </c>
      <c r="I33" s="102">
        <f>SUM(I16,I18,I27,I31)</f>
        <v>40.269999999999996</v>
      </c>
      <c r="J33" s="102">
        <f>SUM(J16,J18,J27,J31)</f>
        <v>140.49</v>
      </c>
    </row>
  </sheetData>
  <mergeCells count="2">
    <mergeCell ref="B9:D9"/>
    <mergeCell ref="D21:D2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3-7</vt:lpstr>
      <vt:lpstr>1,5-3</vt:lpstr>
      <vt:lpstr>1,5-3 аллерген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M-media</cp:lastModifiedBy>
  <dcterms:created xsi:type="dcterms:W3CDTF">2015-06-05T18:19:34Z</dcterms:created>
  <dcterms:modified xsi:type="dcterms:W3CDTF">2025-10-15T07:02:59Z</dcterms:modified>
</cp:coreProperties>
</file>