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720" yWindow="360" windowWidth="15075" windowHeight="11760"/>
  </bookViews>
  <sheets>
    <sheet name="3-8" sheetId="1" r:id="rId1"/>
    <sheet name="1,5-3" sheetId="2" r:id="rId2"/>
    <sheet name="1,5-3 аллерген" sheetId="3" r:id="rId3"/>
  </sheets>
  <calcPr calcId="124519"/>
</workbook>
</file>

<file path=xl/calcChain.xml><?xml version="1.0" encoding="utf-8"?>
<calcChain xmlns="http://schemas.openxmlformats.org/spreadsheetml/2006/main">
  <c r="J31" i="3"/>
  <c r="I31"/>
  <c r="H31"/>
  <c r="G31"/>
  <c r="J26"/>
  <c r="I26"/>
  <c r="H26"/>
  <c r="G26"/>
  <c r="F26"/>
  <c r="J16"/>
  <c r="I16"/>
  <c r="H16"/>
  <c r="G16"/>
  <c r="J26" i="2"/>
  <c r="I26"/>
  <c r="H26"/>
  <c r="G26"/>
  <c r="J21"/>
  <c r="I21"/>
  <c r="H21"/>
  <c r="G21"/>
  <c r="F21"/>
  <c r="J11"/>
  <c r="I11"/>
  <c r="H11"/>
  <c r="G11"/>
  <c r="H26" i="1"/>
  <c r="I26"/>
  <c r="J26"/>
  <c r="G26"/>
  <c r="G21"/>
  <c r="H21"/>
  <c r="I21"/>
  <c r="J21"/>
  <c r="F21"/>
  <c r="H11"/>
  <c r="H28" s="1"/>
  <c r="I11"/>
  <c r="I28" s="1"/>
  <c r="J11"/>
  <c r="J28" s="1"/>
  <c r="G11"/>
  <c r="G28" s="1"/>
  <c r="G33" i="3" l="1"/>
  <c r="I33"/>
  <c r="H33"/>
  <c r="J33"/>
  <c r="I28" i="2"/>
  <c r="G28"/>
  <c r="H28"/>
  <c r="J28"/>
</calcChain>
</file>

<file path=xl/sharedStrings.xml><?xml version="1.0" encoding="utf-8"?>
<sst xmlns="http://schemas.openxmlformats.org/spreadsheetml/2006/main" count="154" uniqueCount="62">
  <si>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</si>
  <si>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</si>
  <si>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</si>
  <si>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</si>
  <si>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</si>
  <si>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</si>
  <si>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</si>
  <si>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</si>
  <si>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</si>
  <si>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</si>
  <si>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</si>
  <si>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</si>
  <si>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</si>
  <si>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</si>
  <si>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</si>
  <si>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</si>
  <si>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</si>
  <si>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</si>
  <si>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</si>
  <si>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</si>
  <si>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</si>
  <si>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</si>
  <si>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</si>
  <si>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Детсад</t>
  </si>
  <si>
    <t>Хлеб Селянский с добавлением "Валитек"</t>
  </si>
  <si>
    <t>Хлеб из смеси ржаной и пшеничной муки "Чусовской"</t>
  </si>
  <si>
    <t>Итог</t>
  </si>
  <si>
    <t>Согласовано</t>
  </si>
  <si>
    <t>Заведующий</t>
  </si>
  <si>
    <t>МБДОУ ПМО СО Пышминский детский сад № 5</t>
  </si>
  <si>
    <t>_________________________/Сартакова С.А/</t>
  </si>
  <si>
    <t xml:space="preserve">                              МЕНЮ</t>
  </si>
  <si>
    <t>Напиток</t>
  </si>
  <si>
    <t>гарнир</t>
  </si>
  <si>
    <t>150</t>
  </si>
  <si>
    <t>Витаминизированный напиток "Витошка"</t>
  </si>
  <si>
    <t>Каша кукурузная жидкая</t>
  </si>
  <si>
    <t>Бутерброд с маслом</t>
  </si>
  <si>
    <t>Кофейный напиток</t>
  </si>
  <si>
    <t xml:space="preserve">Суп свекольник </t>
  </si>
  <si>
    <t>Голубцы ленивые</t>
  </si>
  <si>
    <t>Соус томатный</t>
  </si>
  <si>
    <t>Компот из смеси сухофруктов</t>
  </si>
  <si>
    <t>Чай с молоком</t>
  </si>
  <si>
    <t>Обед</t>
  </si>
  <si>
    <t>Картофель тушеный с овощами в молочном соусе</t>
  </si>
  <si>
    <t>30</t>
  </si>
  <si>
    <t>24</t>
  </si>
  <si>
    <t>Сок фруктовый</t>
  </si>
  <si>
    <t>120</t>
  </si>
  <si>
    <t>Каша кукурузная на воде с растительным маслом</t>
  </si>
  <si>
    <t>Бутерброд с сыром</t>
  </si>
  <si>
    <t>Кофейный напиток без молока</t>
  </si>
  <si>
    <t>Суп свекольник без сметаны</t>
  </si>
  <si>
    <t>Картофель тушеный с овощами с растительным маслом</t>
  </si>
  <si>
    <t>Чай с сахаром</t>
  </si>
  <si>
    <t>160</t>
  </si>
  <si>
    <t>МБДОУ ПМО СО "Пышминский детский сад № 5" (3-8)</t>
  </si>
  <si>
    <t>овощное</t>
  </si>
  <si>
    <t>МБДОУ ПМО СО "Пышминский детский сад № 5" (1,5-3)</t>
  </si>
  <si>
    <t>МБДОУ ПМО СО "Пышминский детский сад № 5" (аллерген молоко)</t>
  </si>
  <si>
    <t>10.03.2026</t>
  </si>
</sst>
</file>

<file path=xl/styles.xml><?xml version="1.0" encoding="utf-8"?>
<styleSheet xmlns="http://schemas.openxmlformats.org/spreadsheetml/2006/main">
  <numFmts count="1">
    <numFmt numFmtId="164" formatCode="0.0"/>
  </numFmts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8"/>
      <color theme="3"/>
      <name val="Calibri Light"/>
      <family val="2"/>
      <charset val="204"/>
      <scheme val="major"/>
    </font>
    <font>
      <b/>
      <sz val="18"/>
      <color theme="1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43">
    <xf numFmtId="0" fontId="0" fillId="0" borderId="0"/>
    <xf numFmtId="0" fontId="5" fillId="0" borderId="19" applyNumberFormat="0" applyFill="0" applyAlignment="0" applyProtection="0"/>
    <xf numFmtId="0" fontId="6" fillId="0" borderId="20" applyNumberFormat="0" applyFill="0" applyAlignment="0" applyProtection="0"/>
    <xf numFmtId="0" fontId="7" fillId="0" borderId="21" applyNumberFormat="0" applyFill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5" borderId="0" applyNumberFormat="0" applyBorder="0" applyAlignment="0" applyProtection="0"/>
    <xf numFmtId="0" fontId="10" fillId="6" borderId="0" applyNumberFormat="0" applyBorder="0" applyAlignment="0" applyProtection="0"/>
    <xf numFmtId="0" fontId="11" fillId="7" borderId="22" applyNumberFormat="0" applyAlignment="0" applyProtection="0"/>
    <xf numFmtId="0" fontId="12" fillId="8" borderId="23" applyNumberFormat="0" applyAlignment="0" applyProtection="0"/>
    <xf numFmtId="0" fontId="13" fillId="8" borderId="22" applyNumberFormat="0" applyAlignment="0" applyProtection="0"/>
    <xf numFmtId="0" fontId="14" fillId="0" borderId="24" applyNumberFormat="0" applyFill="0" applyAlignment="0" applyProtection="0"/>
    <xf numFmtId="0" fontId="15" fillId="9" borderId="25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4" fillId="0" borderId="27" applyNumberFormat="0" applyFill="0" applyAlignment="0" applyProtection="0"/>
    <xf numFmtId="0" fontId="18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18" fillId="22" borderId="0" applyNumberFormat="0" applyBorder="0" applyAlignment="0" applyProtection="0"/>
    <xf numFmtId="0" fontId="18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18" fillId="26" borderId="0" applyNumberFormat="0" applyBorder="0" applyAlignment="0" applyProtection="0"/>
    <xf numFmtId="0" fontId="18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18" fillId="30" borderId="0" applyNumberFormat="0" applyBorder="0" applyAlignment="0" applyProtection="0"/>
    <xf numFmtId="0" fontId="18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18" fillId="34" borderId="0" applyNumberFormat="0" applyBorder="0" applyAlignment="0" applyProtection="0"/>
    <xf numFmtId="0" fontId="19" fillId="0" borderId="0"/>
    <xf numFmtId="0" fontId="20" fillId="0" borderId="0" applyNumberFormat="0" applyFill="0" applyBorder="0" applyAlignment="0" applyProtection="0"/>
    <xf numFmtId="0" fontId="3" fillId="10" borderId="26" applyNumberFormat="0" applyFont="0" applyAlignment="0" applyProtection="0"/>
  </cellStyleXfs>
  <cellXfs count="11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49" fontId="0" fillId="2" borderId="1" xfId="0" applyNumberFormat="1" applyFill="1" applyBorder="1" applyAlignment="1" applyProtection="1">
      <alignment horizontal="right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164" fontId="0" fillId="2" borderId="18" xfId="0" applyNumberFormat="1" applyFill="1" applyBorder="1" applyProtection="1">
      <protection locked="0"/>
    </xf>
    <xf numFmtId="164" fontId="0" fillId="2" borderId="17" xfId="0" applyNumberFormat="1" applyFill="1" applyBorder="1" applyProtection="1">
      <protection locked="0"/>
    </xf>
    <xf numFmtId="164" fontId="4" fillId="2" borderId="1" xfId="0" applyNumberFormat="1" applyFont="1" applyFill="1" applyBorder="1" applyProtection="1">
      <protection locked="0"/>
    </xf>
    <xf numFmtId="2" fontId="4" fillId="2" borderId="1" xfId="0" applyNumberFormat="1" applyFont="1" applyFill="1" applyBorder="1" applyProtection="1">
      <protection locked="0"/>
    </xf>
    <xf numFmtId="164" fontId="4" fillId="2" borderId="17" xfId="0" applyNumberFormat="1" applyFont="1" applyFill="1" applyBorder="1" applyProtection="1">
      <protection locked="0"/>
    </xf>
    <xf numFmtId="0" fontId="4" fillId="2" borderId="11" xfId="0" applyFont="1" applyFill="1" applyBorder="1" applyProtection="1">
      <protection locked="0"/>
    </xf>
    <xf numFmtId="164" fontId="4" fillId="2" borderId="11" xfId="0" applyNumberFormat="1" applyFont="1" applyFill="1" applyBorder="1" applyProtection="1">
      <protection locked="0"/>
    </xf>
    <xf numFmtId="2" fontId="4" fillId="2" borderId="11" xfId="0" applyNumberFormat="1" applyFont="1" applyFill="1" applyBorder="1" applyProtection="1">
      <protection locked="0"/>
    </xf>
    <xf numFmtId="2" fontId="4" fillId="2" borderId="17" xfId="0" applyNumberFormat="1" applyFont="1" applyFill="1" applyBorder="1" applyProtection="1">
      <protection locked="0"/>
    </xf>
    <xf numFmtId="0" fontId="4" fillId="0" borderId="0" xfId="0" applyFont="1"/>
    <xf numFmtId="0" fontId="21" fillId="0" borderId="0" xfId="0" applyFont="1"/>
    <xf numFmtId="0" fontId="22" fillId="0" borderId="0" xfId="0" applyFont="1"/>
    <xf numFmtId="0" fontId="0" fillId="0" borderId="28" xfId="0" applyBorder="1"/>
    <xf numFmtId="2" fontId="23" fillId="2" borderId="17" xfId="0" applyNumberFormat="1" applyFont="1" applyFill="1" applyBorder="1" applyAlignment="1">
      <alignment horizontal="right" vertical="top"/>
    </xf>
    <xf numFmtId="0" fontId="2" fillId="2" borderId="30" xfId="0" applyFont="1" applyFill="1" applyBorder="1" applyAlignment="1">
      <alignment vertical="top" wrapText="1"/>
    </xf>
    <xf numFmtId="0" fontId="2" fillId="2" borderId="29" xfId="0" applyFont="1" applyFill="1" applyBorder="1" applyAlignment="1">
      <alignment vertical="top" wrapText="1"/>
    </xf>
    <xf numFmtId="2" fontId="2" fillId="2" borderId="6" xfId="0" applyNumberFormat="1" applyFont="1" applyFill="1" applyBorder="1" applyAlignment="1" applyProtection="1">
      <alignment vertical="top"/>
      <protection locked="0"/>
    </xf>
    <xf numFmtId="164" fontId="2" fillId="2" borderId="6" xfId="0" applyNumberFormat="1" applyFont="1" applyFill="1" applyBorder="1" applyAlignment="1" applyProtection="1">
      <alignment vertical="top"/>
      <protection locked="0"/>
    </xf>
    <xf numFmtId="2" fontId="2" fillId="2" borderId="1" xfId="0" applyNumberFormat="1" applyFont="1" applyFill="1" applyBorder="1" applyAlignment="1" applyProtection="1">
      <alignment vertical="top"/>
      <protection locked="0"/>
    </xf>
    <xf numFmtId="164" fontId="2" fillId="2" borderId="1" xfId="0" applyNumberFormat="1" applyFont="1" applyFill="1" applyBorder="1" applyAlignment="1" applyProtection="1">
      <alignment vertical="top"/>
      <protection locked="0"/>
    </xf>
    <xf numFmtId="2" fontId="23" fillId="2" borderId="1" xfId="0" applyNumberFormat="1" applyFont="1" applyFill="1" applyBorder="1" applyAlignment="1">
      <alignment horizontal="right" vertical="top"/>
    </xf>
    <xf numFmtId="2" fontId="4" fillId="2" borderId="1" xfId="0" applyNumberFormat="1" applyFont="1" applyFill="1" applyBorder="1" applyAlignment="1" applyProtection="1">
      <alignment vertical="top"/>
      <protection locked="0"/>
    </xf>
    <xf numFmtId="164" fontId="4" fillId="2" borderId="1" xfId="0" applyNumberFormat="1" applyFont="1" applyFill="1" applyBorder="1" applyAlignment="1" applyProtection="1">
      <alignment vertical="top"/>
      <protection locked="0"/>
    </xf>
    <xf numFmtId="1" fontId="2" fillId="2" borderId="1" xfId="0" applyNumberFormat="1" applyFont="1" applyFill="1" applyBorder="1" applyAlignment="1" applyProtection="1">
      <alignment vertical="top"/>
      <protection locked="0"/>
    </xf>
    <xf numFmtId="1" fontId="2" fillId="2" borderId="9" xfId="0" applyNumberFormat="1" applyFont="1" applyFill="1" applyBorder="1" applyAlignment="1" applyProtection="1">
      <alignment vertical="top"/>
      <protection locked="0"/>
    </xf>
    <xf numFmtId="2" fontId="4" fillId="2" borderId="11" xfId="0" applyNumberFormat="1" applyFont="1" applyFill="1" applyBorder="1" applyAlignment="1" applyProtection="1">
      <alignment vertical="top"/>
      <protection locked="0"/>
    </xf>
    <xf numFmtId="164" fontId="4" fillId="2" borderId="11" xfId="0" applyNumberFormat="1" applyFont="1" applyFill="1" applyBorder="1" applyAlignment="1" applyProtection="1">
      <alignment vertical="top"/>
      <protection locked="0"/>
    </xf>
    <xf numFmtId="2" fontId="2" fillId="2" borderId="6" xfId="0" applyNumberFormat="1" applyFont="1" applyFill="1" applyBorder="1" applyAlignment="1" applyProtection="1">
      <protection locked="0"/>
    </xf>
    <xf numFmtId="164" fontId="2" fillId="2" borderId="6" xfId="0" applyNumberFormat="1" applyFont="1" applyFill="1" applyBorder="1" applyAlignment="1" applyProtection="1">
      <protection locked="0"/>
    </xf>
    <xf numFmtId="0" fontId="2" fillId="2" borderId="29" xfId="0" applyFont="1" applyFill="1" applyBorder="1" applyAlignment="1">
      <alignment wrapText="1"/>
    </xf>
    <xf numFmtId="1" fontId="0" fillId="2" borderId="1" xfId="0" applyNumberFormat="1" applyFill="1" applyBorder="1" applyAlignment="1" applyProtection="1">
      <protection locked="0"/>
    </xf>
    <xf numFmtId="2" fontId="2" fillId="2" borderId="1" xfId="0" applyNumberFormat="1" applyFont="1" applyFill="1" applyBorder="1" applyAlignment="1" applyProtection="1">
      <protection locked="0"/>
    </xf>
    <xf numFmtId="164" fontId="2" fillId="2" borderId="1" xfId="0" applyNumberFormat="1" applyFont="1" applyFill="1" applyBorder="1" applyAlignment="1" applyProtection="1">
      <protection locked="0"/>
    </xf>
    <xf numFmtId="1" fontId="0" fillId="2" borderId="17" xfId="0" applyNumberFormat="1" applyFill="1" applyBorder="1" applyAlignment="1" applyProtection="1">
      <protection locked="0"/>
    </xf>
    <xf numFmtId="2" fontId="2" fillId="2" borderId="17" xfId="0" applyNumberFormat="1" applyFont="1" applyFill="1" applyBorder="1" applyAlignment="1" applyProtection="1">
      <protection locked="0"/>
    </xf>
    <xf numFmtId="164" fontId="2" fillId="2" borderId="17" xfId="0" applyNumberFormat="1" applyFont="1" applyFill="1" applyBorder="1" applyAlignment="1" applyProtection="1">
      <protection locked="0"/>
    </xf>
    <xf numFmtId="2" fontId="4" fillId="2" borderId="17" xfId="0" applyNumberFormat="1" applyFont="1" applyFill="1" applyBorder="1" applyAlignment="1" applyProtection="1">
      <protection locked="0"/>
    </xf>
    <xf numFmtId="164" fontId="4" fillId="2" borderId="17" xfId="0" applyNumberFormat="1" applyFont="1" applyFill="1" applyBorder="1" applyAlignment="1" applyProtection="1">
      <protection locked="0"/>
    </xf>
    <xf numFmtId="1" fontId="2" fillId="2" borderId="17" xfId="0" applyNumberFormat="1" applyFont="1" applyFill="1" applyBorder="1" applyAlignment="1" applyProtection="1">
      <protection locked="0"/>
    </xf>
    <xf numFmtId="164" fontId="2" fillId="2" borderId="18" xfId="0" applyNumberFormat="1" applyFont="1" applyFill="1" applyBorder="1" applyAlignment="1" applyProtection="1">
      <protection locked="0"/>
    </xf>
    <xf numFmtId="0" fontId="2" fillId="2" borderId="6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49" fontId="2" fillId="2" borderId="1" xfId="0" applyNumberFormat="1" applyFont="1" applyFill="1" applyBorder="1" applyAlignment="1" applyProtection="1">
      <alignment horizontal="right"/>
      <protection locked="0"/>
    </xf>
    <xf numFmtId="0" fontId="2" fillId="2" borderId="17" xfId="0" applyFont="1" applyFill="1" applyBorder="1" applyAlignment="1" applyProtection="1">
      <alignment wrapText="1"/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49" fontId="2" fillId="2" borderId="6" xfId="0" applyNumberFormat="1" applyFont="1" applyFill="1" applyBorder="1" applyAlignment="1" applyProtection="1">
      <alignment horizontal="right"/>
      <protection locked="0"/>
    </xf>
    <xf numFmtId="1" fontId="2" fillId="2" borderId="6" xfId="0" applyNumberFormat="1" applyFont="1" applyFill="1" applyBorder="1" applyAlignment="1" applyProtection="1">
      <protection locked="0"/>
    </xf>
    <xf numFmtId="0" fontId="2" fillId="2" borderId="0" xfId="0" applyFont="1" applyFill="1" applyAlignment="1"/>
    <xf numFmtId="1" fontId="2" fillId="2" borderId="1" xfId="0" applyNumberFormat="1" applyFont="1" applyFill="1" applyBorder="1" applyAlignment="1" applyProtection="1">
      <protection locked="0"/>
    </xf>
    <xf numFmtId="2" fontId="4" fillId="2" borderId="1" xfId="0" applyNumberFormat="1" applyFont="1" applyFill="1" applyBorder="1" applyAlignment="1" applyProtection="1">
      <protection locked="0"/>
    </xf>
    <xf numFmtId="164" fontId="4" fillId="2" borderId="1" xfId="0" applyNumberFormat="1" applyFont="1" applyFill="1" applyBorder="1" applyAlignment="1" applyProtection="1">
      <protection locked="0"/>
    </xf>
    <xf numFmtId="1" fontId="2" fillId="2" borderId="9" xfId="0" applyNumberFormat="1" applyFont="1" applyFill="1" applyBorder="1" applyAlignment="1" applyProtection="1">
      <protection locked="0"/>
    </xf>
    <xf numFmtId="0" fontId="2" fillId="2" borderId="30" xfId="0" applyFont="1" applyFill="1" applyBorder="1" applyAlignment="1">
      <alignment wrapText="1"/>
    </xf>
    <xf numFmtId="0" fontId="2" fillId="2" borderId="31" xfId="0" applyFont="1" applyFill="1" applyBorder="1" applyAlignment="1">
      <alignment wrapText="1"/>
    </xf>
    <xf numFmtId="1" fontId="2" fillId="2" borderId="11" xfId="0" applyNumberFormat="1" applyFont="1" applyFill="1" applyBorder="1" applyAlignment="1" applyProtection="1">
      <protection locked="0"/>
    </xf>
    <xf numFmtId="2" fontId="2" fillId="2" borderId="11" xfId="0" applyNumberFormat="1" applyFont="1" applyFill="1" applyBorder="1" applyAlignment="1" applyProtection="1">
      <protection locked="0"/>
    </xf>
    <xf numFmtId="1" fontId="2" fillId="2" borderId="12" xfId="0" applyNumberFormat="1" applyFont="1" applyFill="1" applyBorder="1" applyAlignment="1" applyProtection="1">
      <protection locked="0"/>
    </xf>
    <xf numFmtId="0" fontId="2" fillId="2" borderId="30" xfId="0" applyFont="1" applyFill="1" applyBorder="1" applyAlignment="1">
      <alignment horizontal="right" wrapText="1"/>
    </xf>
    <xf numFmtId="164" fontId="1" fillId="2" borderId="1" xfId="0" applyNumberFormat="1" applyFont="1" applyFill="1" applyBorder="1" applyAlignment="1" applyProtection="1">
      <alignment vertical="top"/>
      <protection locked="0"/>
    </xf>
    <xf numFmtId="0" fontId="1" fillId="2" borderId="29" xfId="0" applyFont="1" applyFill="1" applyBorder="1" applyAlignment="1">
      <alignment vertical="top" wrapText="1"/>
    </xf>
    <xf numFmtId="164" fontId="1" fillId="2" borderId="6" xfId="0" applyNumberFormat="1" applyFont="1" applyFill="1" applyBorder="1" applyAlignment="1" applyProtection="1">
      <protection locked="0"/>
    </xf>
    <xf numFmtId="164" fontId="1" fillId="2" borderId="1" xfId="0" applyNumberFormat="1" applyFont="1" applyFill="1" applyBorder="1" applyAlignment="1" applyProtection="1">
      <protection locked="0"/>
    </xf>
    <xf numFmtId="164" fontId="1" fillId="2" borderId="17" xfId="0" applyNumberFormat="1" applyFont="1" applyFill="1" applyBorder="1" applyAlignment="1" applyProtection="1">
      <protection locked="0"/>
    </xf>
    <xf numFmtId="0" fontId="1" fillId="2" borderId="29" xfId="0" applyFont="1" applyFill="1" applyBorder="1" applyAlignment="1">
      <alignment wrapText="1"/>
    </xf>
    <xf numFmtId="0" fontId="1" fillId="2" borderId="32" xfId="0" applyFont="1" applyFill="1" applyBorder="1" applyAlignment="1">
      <alignment vertical="top" wrapText="1"/>
    </xf>
    <xf numFmtId="2" fontId="23" fillId="2" borderId="1" xfId="0" applyNumberFormat="1" applyFont="1" applyFill="1" applyBorder="1" applyAlignment="1">
      <alignment horizontal="right" vertical="center"/>
    </xf>
    <xf numFmtId="2" fontId="2" fillId="2" borderId="1" xfId="0" applyNumberFormat="1" applyFont="1" applyFill="1" applyBorder="1" applyAlignment="1" applyProtection="1">
      <alignment vertical="center"/>
      <protection locked="0"/>
    </xf>
    <xf numFmtId="164" fontId="1" fillId="2" borderId="1" xfId="0" applyNumberFormat="1" applyFont="1" applyFill="1" applyBorder="1" applyAlignment="1" applyProtection="1">
      <alignment vertical="center"/>
      <protection locked="0"/>
    </xf>
    <xf numFmtId="0" fontId="1" fillId="2" borderId="29" xfId="0" applyFont="1" applyFill="1" applyBorder="1" applyAlignment="1">
      <alignment vertical="center" wrapText="1"/>
    </xf>
    <xf numFmtId="0" fontId="1" fillId="2" borderId="30" xfId="0" applyFont="1" applyFill="1" applyBorder="1" applyAlignment="1">
      <alignment vertical="center" wrapText="1"/>
    </xf>
    <xf numFmtId="2" fontId="1" fillId="2" borderId="1" xfId="0" applyNumberFormat="1" applyFont="1" applyFill="1" applyBorder="1" applyAlignment="1" applyProtection="1">
      <protection locked="0"/>
    </xf>
    <xf numFmtId="0" fontId="1" fillId="2" borderId="31" xfId="0" applyFont="1" applyFill="1" applyBorder="1" applyAlignment="1">
      <alignment wrapText="1"/>
    </xf>
    <xf numFmtId="1" fontId="1" fillId="2" borderId="11" xfId="0" applyNumberFormat="1" applyFont="1" applyFill="1" applyBorder="1" applyAlignment="1" applyProtection="1">
      <protection locked="0"/>
    </xf>
    <xf numFmtId="1" fontId="1" fillId="2" borderId="12" xfId="0" applyNumberFormat="1" applyFont="1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43">
    <cellStyle name="20% - Акцент1" xfId="17" builtinId="30" customBuiltin="1"/>
    <cellStyle name="20% - Акцент2" xfId="21" builtinId="34" customBuiltin="1"/>
    <cellStyle name="20% - Акцент3" xfId="25" builtinId="38" customBuiltin="1"/>
    <cellStyle name="20% - Акцент4" xfId="29" builtinId="42" customBuiltin="1"/>
    <cellStyle name="20% - Акцент5" xfId="33" builtinId="46" customBuiltin="1"/>
    <cellStyle name="20% - Акцент6" xfId="37" builtinId="50" customBuiltin="1"/>
    <cellStyle name="40% - Акцент1" xfId="18" builtinId="31" customBuiltin="1"/>
    <cellStyle name="40% - Акцент2" xfId="22" builtinId="35" customBuiltin="1"/>
    <cellStyle name="40% - Акцент3" xfId="26" builtinId="39" customBuiltin="1"/>
    <cellStyle name="40% - Акцент4" xfId="30" builtinId="43" customBuiltin="1"/>
    <cellStyle name="40% - Акцент5" xfId="34" builtinId="47" customBuiltin="1"/>
    <cellStyle name="40% - Акцент6" xfId="38" builtinId="51" customBuiltin="1"/>
    <cellStyle name="60% - Акцент1" xfId="19" builtinId="32" customBuiltin="1"/>
    <cellStyle name="60% - Акцент2" xfId="23" builtinId="36" customBuiltin="1"/>
    <cellStyle name="60% - Акцент3" xfId="27" builtinId="40" customBuiltin="1"/>
    <cellStyle name="60% - Акцент4" xfId="31" builtinId="44" customBuiltin="1"/>
    <cellStyle name="60% - Акцент5" xfId="35" builtinId="48" customBuiltin="1"/>
    <cellStyle name="60% - Акцент6" xfId="39" builtinId="52" customBuiltin="1"/>
    <cellStyle name="Акцент1" xfId="16" builtinId="29" customBuiltin="1"/>
    <cellStyle name="Акцент2" xfId="20" builtinId="33" customBuiltin="1"/>
    <cellStyle name="Акцент3" xfId="24" builtinId="37" customBuiltin="1"/>
    <cellStyle name="Акцент4" xfId="28" builtinId="41" customBuiltin="1"/>
    <cellStyle name="Акцент5" xfId="32" builtinId="45" customBuiltin="1"/>
    <cellStyle name="Акцент6" xfId="36" builtinId="49" customBuiltin="1"/>
    <cellStyle name="Ввод " xfId="8" builtinId="20" customBuiltin="1"/>
    <cellStyle name="Вывод" xfId="9" builtinId="21" customBuiltin="1"/>
    <cellStyle name="Вычисление" xfId="10" builtinId="22" customBuiltin="1"/>
    <cellStyle name="Заголовок 1" xfId="1" builtinId="16" customBuiltin="1"/>
    <cellStyle name="Заголовок 2" xfId="2" builtinId="17" customBuiltin="1"/>
    <cellStyle name="Заголовок 3" xfId="3" builtinId="18" customBuiltin="1"/>
    <cellStyle name="Заголовок 4" xfId="4" builtinId="19" customBuiltin="1"/>
    <cellStyle name="Итог" xfId="15" builtinId="25" customBuiltin="1"/>
    <cellStyle name="Контрольная ячейка" xfId="12" builtinId="23" customBuiltin="1"/>
    <cellStyle name="Название 2" xfId="41"/>
    <cellStyle name="Нейтральный" xfId="7" builtinId="28" customBuiltin="1"/>
    <cellStyle name="Обычный" xfId="0" builtinId="0"/>
    <cellStyle name="Обычный 2" xfId="40"/>
    <cellStyle name="Плохой" xfId="6" builtinId="27" customBuiltin="1"/>
    <cellStyle name="Пояснение" xfId="14" builtinId="53" customBuiltin="1"/>
    <cellStyle name="Примечание 2" xfId="42"/>
    <cellStyle name="Связанная ячейка" xfId="11" builtinId="24" customBuiltin="1"/>
    <cellStyle name="Текст предупреждения" xfId="13" builtinId="11" customBuiltin="1"/>
    <cellStyle name="Хороший" xfId="5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2:J28"/>
  <sheetViews>
    <sheetView showGridLines="0" tabSelected="1" workbookViewId="0">
      <selection activeCell="H13" sqref="H1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2" spans="1:10" ht="23.25">
      <c r="D2" s="48" t="s">
        <v>31</v>
      </c>
    </row>
    <row r="3" spans="1:10" ht="23.25">
      <c r="D3" s="49"/>
    </row>
    <row r="4" spans="1:10">
      <c r="A4" t="s">
        <v>23</v>
      </c>
      <c r="B4" s="112" t="s">
        <v>57</v>
      </c>
      <c r="C4" s="113"/>
      <c r="D4" s="114"/>
      <c r="E4" t="s">
        <v>15</v>
      </c>
      <c r="F4" s="18"/>
      <c r="I4" t="s">
        <v>20</v>
      </c>
      <c r="J4" s="18" t="s">
        <v>61</v>
      </c>
    </row>
    <row r="5" spans="1:10" ht="7.5" customHeight="1" thickBot="1"/>
    <row r="6" spans="1:10" ht="15.75" thickBot="1">
      <c r="A6" s="10" t="s">
        <v>0</v>
      </c>
      <c r="B6" s="11" t="s">
        <v>1</v>
      </c>
      <c r="C6" s="11" t="s">
        <v>18</v>
      </c>
      <c r="D6" s="11" t="s">
        <v>2</v>
      </c>
      <c r="E6" s="11" t="s">
        <v>19</v>
      </c>
      <c r="F6" s="11" t="s">
        <v>3</v>
      </c>
      <c r="G6" s="11" t="s">
        <v>4</v>
      </c>
      <c r="H6" s="11" t="s">
        <v>5</v>
      </c>
      <c r="I6" s="11" t="s">
        <v>6</v>
      </c>
      <c r="J6" s="12" t="s">
        <v>7</v>
      </c>
    </row>
    <row r="7" spans="1:10">
      <c r="A7" s="3" t="s">
        <v>8</v>
      </c>
      <c r="B7" s="4" t="s">
        <v>9</v>
      </c>
      <c r="C7" s="5">
        <v>1143</v>
      </c>
      <c r="D7" s="25" t="s">
        <v>36</v>
      </c>
      <c r="E7" s="13">
        <v>200</v>
      </c>
      <c r="F7" s="19">
        <v>14.91</v>
      </c>
      <c r="G7" s="31">
        <v>200.5</v>
      </c>
      <c r="H7" s="19">
        <v>4.9000000000000004</v>
      </c>
      <c r="I7" s="19">
        <v>6.9</v>
      </c>
      <c r="J7" s="33">
        <v>29.6</v>
      </c>
    </row>
    <row r="8" spans="1:10">
      <c r="A8" s="6"/>
      <c r="B8" s="2"/>
      <c r="C8" s="2">
        <v>153</v>
      </c>
      <c r="D8" s="26" t="s">
        <v>37</v>
      </c>
      <c r="E8" s="30" t="s">
        <v>46</v>
      </c>
      <c r="F8" s="20">
        <v>13.02</v>
      </c>
      <c r="G8" s="34">
        <v>104.2</v>
      </c>
      <c r="H8" s="34">
        <v>1.5</v>
      </c>
      <c r="I8" s="34">
        <v>7.5</v>
      </c>
      <c r="J8" s="35">
        <v>7.4</v>
      </c>
    </row>
    <row r="9" spans="1:10">
      <c r="A9" s="6"/>
      <c r="B9" s="1" t="s">
        <v>10</v>
      </c>
      <c r="C9" s="2">
        <v>361</v>
      </c>
      <c r="D9" s="26" t="s">
        <v>38</v>
      </c>
      <c r="E9" s="14">
        <v>180</v>
      </c>
      <c r="F9" s="20">
        <v>7.92</v>
      </c>
      <c r="G9" s="34">
        <v>95.6</v>
      </c>
      <c r="H9" s="34">
        <v>2.4</v>
      </c>
      <c r="I9" s="34">
        <v>3</v>
      </c>
      <c r="J9" s="35">
        <v>14.6</v>
      </c>
    </row>
    <row r="10" spans="1:10" ht="30">
      <c r="A10" s="6"/>
      <c r="B10" s="1" t="s">
        <v>16</v>
      </c>
      <c r="C10" s="2">
        <v>3</v>
      </c>
      <c r="D10" s="26" t="s">
        <v>25</v>
      </c>
      <c r="E10" s="14">
        <v>20</v>
      </c>
      <c r="F10" s="20">
        <v>0.92</v>
      </c>
      <c r="G10" s="20">
        <v>39.76</v>
      </c>
      <c r="H10" s="20">
        <v>1.22</v>
      </c>
      <c r="I10" s="20">
        <v>0.24</v>
      </c>
      <c r="J10" s="36">
        <v>8.18</v>
      </c>
    </row>
    <row r="11" spans="1:10">
      <c r="A11" s="6"/>
      <c r="B11" s="1"/>
      <c r="C11" s="2"/>
      <c r="D11" s="26"/>
      <c r="E11" s="14"/>
      <c r="F11" s="41">
        <v>36.770000000000003</v>
      </c>
      <c r="G11" s="40">
        <f>SUM(G7:G10)</f>
        <v>440.05999999999995</v>
      </c>
      <c r="H11" s="40">
        <f t="shared" ref="H11:J11" si="0">SUM(H7:H10)</f>
        <v>10.020000000000001</v>
      </c>
      <c r="I11" s="40">
        <f t="shared" si="0"/>
        <v>17.639999999999997</v>
      </c>
      <c r="J11" s="40">
        <f t="shared" si="0"/>
        <v>59.78</v>
      </c>
    </row>
    <row r="12" spans="1:10" ht="15.75" thickBot="1">
      <c r="A12" s="6"/>
      <c r="B12" s="2"/>
      <c r="C12" s="2"/>
      <c r="D12" s="26"/>
      <c r="E12" s="14"/>
      <c r="F12" s="20"/>
      <c r="G12" s="14"/>
      <c r="H12" s="14"/>
      <c r="I12" s="14"/>
      <c r="J12" s="15"/>
    </row>
    <row r="13" spans="1:10">
      <c r="A13" s="3" t="s">
        <v>11</v>
      </c>
      <c r="B13" s="9" t="s">
        <v>32</v>
      </c>
      <c r="C13" s="5">
        <v>8</v>
      </c>
      <c r="D13" s="25" t="s">
        <v>35</v>
      </c>
      <c r="E13" s="13">
        <v>170</v>
      </c>
      <c r="F13" s="19">
        <v>7.99</v>
      </c>
      <c r="G13" s="31">
        <v>68</v>
      </c>
      <c r="H13" s="31">
        <v>0</v>
      </c>
      <c r="I13" s="31">
        <v>0</v>
      </c>
      <c r="J13" s="32">
        <v>16.5</v>
      </c>
    </row>
    <row r="14" spans="1:10">
      <c r="A14" s="50"/>
      <c r="B14" s="2"/>
      <c r="C14" s="2"/>
      <c r="D14" s="26"/>
      <c r="E14" s="14"/>
      <c r="F14" s="20"/>
      <c r="G14" s="14"/>
      <c r="H14" s="14"/>
      <c r="I14" s="14"/>
      <c r="J14" s="15"/>
    </row>
    <row r="15" spans="1:10">
      <c r="A15" s="6" t="s">
        <v>44</v>
      </c>
      <c r="B15" s="1" t="s">
        <v>12</v>
      </c>
      <c r="C15" s="2">
        <v>137</v>
      </c>
      <c r="D15" s="26" t="s">
        <v>39</v>
      </c>
      <c r="E15" s="14">
        <v>200</v>
      </c>
      <c r="F15" s="20">
        <v>28.74</v>
      </c>
      <c r="G15" s="34">
        <v>176.8</v>
      </c>
      <c r="H15" s="34">
        <v>12</v>
      </c>
      <c r="I15" s="34">
        <v>10</v>
      </c>
      <c r="J15" s="35">
        <v>9.9</v>
      </c>
    </row>
    <row r="16" spans="1:10">
      <c r="A16" s="6"/>
      <c r="B16" s="1" t="s">
        <v>13</v>
      </c>
      <c r="C16" s="2">
        <v>467</v>
      </c>
      <c r="D16" s="26" t="s">
        <v>40</v>
      </c>
      <c r="E16" s="14">
        <v>180</v>
      </c>
      <c r="F16" s="20">
        <v>74.150000000000006</v>
      </c>
      <c r="G16" s="34">
        <v>314.60000000000002</v>
      </c>
      <c r="H16" s="34">
        <v>21.3</v>
      </c>
      <c r="I16" s="34">
        <v>17.600000000000001</v>
      </c>
      <c r="J16" s="35">
        <v>18.2</v>
      </c>
    </row>
    <row r="17" spans="1:10">
      <c r="A17" s="6"/>
      <c r="B17" s="1" t="s">
        <v>33</v>
      </c>
      <c r="C17" s="2">
        <v>348</v>
      </c>
      <c r="D17" s="26" t="s">
        <v>41</v>
      </c>
      <c r="E17" s="14">
        <v>20</v>
      </c>
      <c r="F17" s="20">
        <v>3.35</v>
      </c>
      <c r="G17" s="34">
        <v>26.8</v>
      </c>
      <c r="H17" s="34">
        <v>0.5</v>
      </c>
      <c r="I17" s="34">
        <v>1.5</v>
      </c>
      <c r="J17" s="35">
        <v>2.9</v>
      </c>
    </row>
    <row r="18" spans="1:10">
      <c r="A18" s="6"/>
      <c r="B18" s="1" t="s">
        <v>21</v>
      </c>
      <c r="C18" s="2">
        <v>352</v>
      </c>
      <c r="D18" s="26" t="s">
        <v>42</v>
      </c>
      <c r="E18" s="14">
        <v>180</v>
      </c>
      <c r="F18" s="20">
        <v>2.21</v>
      </c>
      <c r="G18" s="34">
        <v>85.7</v>
      </c>
      <c r="H18" s="34">
        <v>0.4</v>
      </c>
      <c r="I18" s="34">
        <v>0</v>
      </c>
      <c r="J18" s="35">
        <v>21</v>
      </c>
    </row>
    <row r="19" spans="1:10">
      <c r="A19" s="6"/>
      <c r="B19" s="1" t="s">
        <v>17</v>
      </c>
      <c r="C19" s="2">
        <v>2</v>
      </c>
      <c r="D19" s="26" t="s">
        <v>24</v>
      </c>
      <c r="E19" s="14">
        <v>25</v>
      </c>
      <c r="F19" s="20">
        <v>1.53</v>
      </c>
      <c r="G19" s="34">
        <v>59.8</v>
      </c>
      <c r="H19" s="34">
        <v>2.5</v>
      </c>
      <c r="I19" s="34">
        <v>0.8</v>
      </c>
      <c r="J19" s="35">
        <v>10.8</v>
      </c>
    </row>
    <row r="20" spans="1:10" ht="30">
      <c r="A20" s="6"/>
      <c r="B20" s="1" t="s">
        <v>14</v>
      </c>
      <c r="C20" s="2">
        <v>3</v>
      </c>
      <c r="D20" s="26" t="s">
        <v>25</v>
      </c>
      <c r="E20" s="14">
        <v>25</v>
      </c>
      <c r="F20" s="20">
        <v>1.8</v>
      </c>
      <c r="G20" s="20">
        <v>43.5</v>
      </c>
      <c r="H20" s="20">
        <v>1.65</v>
      </c>
      <c r="I20" s="34">
        <v>0.3</v>
      </c>
      <c r="J20" s="36">
        <v>8.5500000000000007</v>
      </c>
    </row>
    <row r="21" spans="1:10">
      <c r="A21" s="6"/>
      <c r="B21" s="22"/>
      <c r="C21" s="22"/>
      <c r="D21" s="28"/>
      <c r="E21" s="23"/>
      <c r="F21" s="46">
        <f>SUM(F15:F20)</f>
        <v>111.77999999999999</v>
      </c>
      <c r="G21" s="46">
        <f t="shared" ref="G21:J21" si="1">SUM(G15:G20)</f>
        <v>707.2</v>
      </c>
      <c r="H21" s="46">
        <f t="shared" si="1"/>
        <v>38.349999999999994</v>
      </c>
      <c r="I21" s="46">
        <f t="shared" si="1"/>
        <v>30.200000000000003</v>
      </c>
      <c r="J21" s="46">
        <f t="shared" si="1"/>
        <v>71.349999999999994</v>
      </c>
    </row>
    <row r="22" spans="1:10" ht="15.75" thickBot="1">
      <c r="A22" s="7"/>
      <c r="B22" s="8"/>
      <c r="C22" s="8"/>
      <c r="D22" s="27"/>
      <c r="E22" s="16"/>
      <c r="F22" s="21"/>
      <c r="G22" s="16"/>
      <c r="H22" s="16"/>
      <c r="I22" s="16"/>
      <c r="J22" s="17"/>
    </row>
    <row r="23" spans="1:10" ht="30">
      <c r="A23" s="3" t="s">
        <v>22</v>
      </c>
      <c r="B23" s="9" t="s">
        <v>58</v>
      </c>
      <c r="C23" s="5">
        <v>21</v>
      </c>
      <c r="D23" s="25" t="s">
        <v>45</v>
      </c>
      <c r="E23" s="37" t="s">
        <v>34</v>
      </c>
      <c r="F23" s="19">
        <v>18.170000000000002</v>
      </c>
      <c r="G23" s="31">
        <v>146.5</v>
      </c>
      <c r="H23" s="31">
        <v>1.7</v>
      </c>
      <c r="I23" s="31">
        <v>6.6</v>
      </c>
      <c r="J23" s="32">
        <v>21.2</v>
      </c>
    </row>
    <row r="24" spans="1:10">
      <c r="A24" s="6"/>
      <c r="B24" s="29" t="s">
        <v>21</v>
      </c>
      <c r="C24" s="2">
        <v>868</v>
      </c>
      <c r="D24" s="26" t="s">
        <v>43</v>
      </c>
      <c r="E24" s="14">
        <v>180</v>
      </c>
      <c r="F24" s="20">
        <v>8.4600000000000009</v>
      </c>
      <c r="G24" s="34">
        <v>93.8</v>
      </c>
      <c r="H24" s="20">
        <v>2.7</v>
      </c>
      <c r="I24" s="20">
        <v>3.3</v>
      </c>
      <c r="J24" s="36">
        <v>13.2</v>
      </c>
    </row>
    <row r="25" spans="1:10">
      <c r="A25" s="6"/>
      <c r="B25" s="22" t="s">
        <v>17</v>
      </c>
      <c r="C25" s="22">
        <v>2</v>
      </c>
      <c r="D25" s="26" t="s">
        <v>24</v>
      </c>
      <c r="E25" s="23">
        <v>25</v>
      </c>
      <c r="F25" s="24">
        <v>1.22</v>
      </c>
      <c r="G25" s="39">
        <v>59.8</v>
      </c>
      <c r="H25" s="39">
        <v>2.5</v>
      </c>
      <c r="I25" s="39">
        <v>0.8</v>
      </c>
      <c r="J25" s="38">
        <v>10.8</v>
      </c>
    </row>
    <row r="26" spans="1:10">
      <c r="A26" s="6"/>
      <c r="B26" s="22"/>
      <c r="C26" s="22"/>
      <c r="D26" s="28"/>
      <c r="E26" s="23"/>
      <c r="F26" s="46">
        <v>27.85</v>
      </c>
      <c r="G26" s="42">
        <f>SUM(G23:G25)</f>
        <v>300.10000000000002</v>
      </c>
      <c r="H26" s="42">
        <f t="shared" ref="H26:J26" si="2">SUM(H23:H25)</f>
        <v>6.9</v>
      </c>
      <c r="I26" s="42">
        <f t="shared" si="2"/>
        <v>10.7</v>
      </c>
      <c r="J26" s="42">
        <f t="shared" si="2"/>
        <v>45.2</v>
      </c>
    </row>
    <row r="27" spans="1:10">
      <c r="A27" s="6"/>
      <c r="B27" s="22"/>
      <c r="C27" s="22"/>
      <c r="D27" s="28"/>
      <c r="E27" s="23"/>
      <c r="F27" s="24"/>
      <c r="G27" s="23"/>
      <c r="H27" s="39"/>
      <c r="I27" s="39"/>
      <c r="J27" s="38"/>
    </row>
    <row r="28" spans="1:10" ht="15.75" thickBot="1">
      <c r="A28" s="7"/>
      <c r="B28" s="43" t="s">
        <v>26</v>
      </c>
      <c r="C28" s="8"/>
      <c r="D28" s="27"/>
      <c r="E28" s="16"/>
      <c r="F28" s="45">
        <v>184.39</v>
      </c>
      <c r="G28" s="44">
        <f>SUM(G11,G13,G21,G26)</f>
        <v>1515.3600000000001</v>
      </c>
      <c r="H28" s="44">
        <f t="shared" ref="H28:J28" si="3">SUM(H11,H13,H21,H26)</f>
        <v>55.269999999999996</v>
      </c>
      <c r="I28" s="44">
        <f t="shared" si="3"/>
        <v>58.540000000000006</v>
      </c>
      <c r="J28" s="44">
        <f t="shared" si="3"/>
        <v>192.82999999999998</v>
      </c>
    </row>
  </sheetData>
  <mergeCells count="1">
    <mergeCell ref="B4:D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2:K28"/>
  <sheetViews>
    <sheetView showGridLines="0" workbookViewId="0">
      <selection activeCell="E13" sqref="E1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2" spans="1:11" ht="23.25">
      <c r="D2" s="48" t="s">
        <v>31</v>
      </c>
    </row>
    <row r="3" spans="1:11" ht="23.25">
      <c r="D3" s="49"/>
    </row>
    <row r="4" spans="1:11">
      <c r="A4" t="s">
        <v>23</v>
      </c>
      <c r="B4" s="112" t="s">
        <v>59</v>
      </c>
      <c r="C4" s="113"/>
      <c r="D4" s="114"/>
      <c r="E4" t="s">
        <v>15</v>
      </c>
      <c r="F4" s="18"/>
      <c r="I4" t="s">
        <v>20</v>
      </c>
      <c r="J4" s="18" t="s">
        <v>61</v>
      </c>
    </row>
    <row r="5" spans="1:11" ht="7.5" customHeight="1" thickBot="1"/>
    <row r="6" spans="1:11" ht="15.75" thickBot="1">
      <c r="A6" s="10" t="s">
        <v>0</v>
      </c>
      <c r="B6" s="11" t="s">
        <v>1</v>
      </c>
      <c r="C6" s="11" t="s">
        <v>18</v>
      </c>
      <c r="D6" s="11" t="s">
        <v>2</v>
      </c>
      <c r="E6" s="11" t="s">
        <v>19</v>
      </c>
      <c r="F6" s="11" t="s">
        <v>3</v>
      </c>
      <c r="G6" s="11" t="s">
        <v>4</v>
      </c>
      <c r="H6" s="11" t="s">
        <v>5</v>
      </c>
      <c r="I6" s="11" t="s">
        <v>6</v>
      </c>
      <c r="J6" s="12" t="s">
        <v>7</v>
      </c>
    </row>
    <row r="7" spans="1:11">
      <c r="A7" s="3" t="s">
        <v>8</v>
      </c>
      <c r="B7" s="4" t="s">
        <v>9</v>
      </c>
      <c r="C7" s="5">
        <v>1143</v>
      </c>
      <c r="D7" s="78" t="s">
        <v>36</v>
      </c>
      <c r="E7" s="84">
        <v>150</v>
      </c>
      <c r="F7" s="65">
        <v>14.91</v>
      </c>
      <c r="G7" s="66">
        <v>152.30000000000001</v>
      </c>
      <c r="H7" s="67">
        <v>3.7</v>
      </c>
      <c r="I7" s="67">
        <v>5.4</v>
      </c>
      <c r="J7" s="67">
        <v>22.3</v>
      </c>
      <c r="K7" s="85"/>
    </row>
    <row r="8" spans="1:11">
      <c r="A8" s="6"/>
      <c r="B8" s="2"/>
      <c r="C8" s="2">
        <v>153</v>
      </c>
      <c r="D8" s="79" t="s">
        <v>37</v>
      </c>
      <c r="E8" s="80" t="s">
        <v>47</v>
      </c>
      <c r="F8" s="69">
        <v>13.02</v>
      </c>
      <c r="G8" s="70">
        <v>83.3</v>
      </c>
      <c r="H8" s="67">
        <v>1.2</v>
      </c>
      <c r="I8" s="67">
        <v>6</v>
      </c>
      <c r="J8" s="67">
        <v>5.9</v>
      </c>
      <c r="K8" s="85"/>
    </row>
    <row r="9" spans="1:11">
      <c r="A9" s="6"/>
      <c r="B9" s="1" t="s">
        <v>10</v>
      </c>
      <c r="C9" s="2">
        <v>361</v>
      </c>
      <c r="D9" s="79" t="s">
        <v>38</v>
      </c>
      <c r="E9" s="86">
        <v>165</v>
      </c>
      <c r="F9" s="69">
        <v>7.92</v>
      </c>
      <c r="G9" s="70">
        <v>80.599999999999994</v>
      </c>
      <c r="H9" s="67">
        <v>2.4</v>
      </c>
      <c r="I9" s="67">
        <v>2.2000000000000002</v>
      </c>
      <c r="J9" s="67">
        <v>11.4</v>
      </c>
      <c r="K9" s="85"/>
    </row>
    <row r="10" spans="1:11" ht="30">
      <c r="A10" s="6"/>
      <c r="B10" s="1" t="s">
        <v>16</v>
      </c>
      <c r="C10" s="2">
        <v>3</v>
      </c>
      <c r="D10" s="79" t="s">
        <v>25</v>
      </c>
      <c r="E10" s="86">
        <v>13</v>
      </c>
      <c r="F10" s="69">
        <v>0.92</v>
      </c>
      <c r="G10" s="69">
        <v>27.6</v>
      </c>
      <c r="H10" s="67">
        <v>1</v>
      </c>
      <c r="I10" s="67">
        <v>0.2</v>
      </c>
      <c r="J10" s="67">
        <v>6.05</v>
      </c>
      <c r="K10" s="85"/>
    </row>
    <row r="11" spans="1:11">
      <c r="A11" s="6"/>
      <c r="B11" s="1"/>
      <c r="C11" s="2"/>
      <c r="D11" s="79"/>
      <c r="E11" s="86"/>
      <c r="F11" s="87">
        <v>36.770000000000003</v>
      </c>
      <c r="G11" s="88">
        <f>SUM(G7:G10)</f>
        <v>343.80000000000007</v>
      </c>
      <c r="H11" s="88">
        <f t="shared" ref="H11:J11" si="0">SUM(H7:H10)</f>
        <v>8.3000000000000007</v>
      </c>
      <c r="I11" s="88">
        <f t="shared" si="0"/>
        <v>13.8</v>
      </c>
      <c r="J11" s="88">
        <f t="shared" si="0"/>
        <v>45.65</v>
      </c>
      <c r="K11" s="85"/>
    </row>
    <row r="12" spans="1:11" ht="15.75" thickBot="1">
      <c r="A12" s="6"/>
      <c r="B12" s="2"/>
      <c r="C12" s="2"/>
      <c r="D12" s="79"/>
      <c r="E12" s="86"/>
      <c r="F12" s="69"/>
      <c r="G12" s="86"/>
      <c r="H12" s="86"/>
      <c r="I12" s="86"/>
      <c r="J12" s="89"/>
      <c r="K12" s="85"/>
    </row>
    <row r="13" spans="1:11">
      <c r="A13" s="3" t="s">
        <v>11</v>
      </c>
      <c r="B13" s="9" t="s">
        <v>32</v>
      </c>
      <c r="C13" s="5">
        <v>8</v>
      </c>
      <c r="D13" s="78" t="s">
        <v>48</v>
      </c>
      <c r="E13" s="84">
        <v>110</v>
      </c>
      <c r="F13" s="65">
        <v>7.99</v>
      </c>
      <c r="G13" s="66">
        <v>49.5</v>
      </c>
      <c r="H13" s="66">
        <v>0</v>
      </c>
      <c r="I13" s="66">
        <v>0</v>
      </c>
      <c r="J13" s="67">
        <v>12.1</v>
      </c>
      <c r="K13" s="85"/>
    </row>
    <row r="14" spans="1:11">
      <c r="A14" s="50"/>
      <c r="B14" s="2"/>
      <c r="C14" s="2"/>
      <c r="D14" s="79"/>
      <c r="E14" s="86"/>
      <c r="F14" s="69"/>
      <c r="G14" s="86"/>
      <c r="H14" s="86"/>
      <c r="I14" s="86"/>
      <c r="J14" s="89"/>
      <c r="K14" s="85"/>
    </row>
    <row r="15" spans="1:11">
      <c r="A15" s="6" t="s">
        <v>44</v>
      </c>
      <c r="B15" s="1" t="s">
        <v>12</v>
      </c>
      <c r="C15" s="2">
        <v>137</v>
      </c>
      <c r="D15" s="79" t="s">
        <v>39</v>
      </c>
      <c r="E15" s="86">
        <v>160</v>
      </c>
      <c r="F15" s="69">
        <v>28.74</v>
      </c>
      <c r="G15" s="70">
        <v>136.5</v>
      </c>
      <c r="H15" s="67">
        <v>9.5</v>
      </c>
      <c r="I15" s="67">
        <v>7.5</v>
      </c>
      <c r="J15" s="67">
        <v>7.7</v>
      </c>
      <c r="K15" s="85"/>
    </row>
    <row r="16" spans="1:11">
      <c r="A16" s="6"/>
      <c r="B16" s="1" t="s">
        <v>13</v>
      </c>
      <c r="C16" s="2">
        <v>467</v>
      </c>
      <c r="D16" s="79" t="s">
        <v>40</v>
      </c>
      <c r="E16" s="86">
        <v>144</v>
      </c>
      <c r="F16" s="69">
        <v>74.150000000000006</v>
      </c>
      <c r="G16" s="70">
        <v>251.7</v>
      </c>
      <c r="H16" s="67">
        <v>17</v>
      </c>
      <c r="I16" s="67">
        <v>14.1</v>
      </c>
      <c r="J16" s="67">
        <v>14.6</v>
      </c>
      <c r="K16" s="85"/>
    </row>
    <row r="17" spans="1:11">
      <c r="A17" s="6"/>
      <c r="B17" s="1" t="s">
        <v>33</v>
      </c>
      <c r="C17" s="2">
        <v>348</v>
      </c>
      <c r="D17" s="79" t="s">
        <v>41</v>
      </c>
      <c r="E17" s="86">
        <v>16</v>
      </c>
      <c r="F17" s="69">
        <v>3.35</v>
      </c>
      <c r="G17" s="70">
        <v>22.6</v>
      </c>
      <c r="H17" s="67">
        <v>0.3</v>
      </c>
      <c r="I17" s="67">
        <v>1.5</v>
      </c>
      <c r="J17" s="67">
        <v>2</v>
      </c>
      <c r="K17" s="85"/>
    </row>
    <row r="18" spans="1:11">
      <c r="A18" s="6"/>
      <c r="B18" s="1" t="s">
        <v>21</v>
      </c>
      <c r="C18" s="2">
        <v>352</v>
      </c>
      <c r="D18" s="79" t="s">
        <v>42</v>
      </c>
      <c r="E18" s="86">
        <v>150</v>
      </c>
      <c r="F18" s="69">
        <v>2.21</v>
      </c>
      <c r="G18" s="70">
        <v>68.099999999999994</v>
      </c>
      <c r="H18" s="67">
        <v>0.3</v>
      </c>
      <c r="I18" s="67">
        <v>0</v>
      </c>
      <c r="J18" s="67">
        <v>16.7</v>
      </c>
      <c r="K18" s="85"/>
    </row>
    <row r="19" spans="1:11">
      <c r="A19" s="6"/>
      <c r="B19" s="1" t="s">
        <v>17</v>
      </c>
      <c r="C19" s="2">
        <v>2</v>
      </c>
      <c r="D19" s="79" t="s">
        <v>24</v>
      </c>
      <c r="E19" s="86">
        <v>20</v>
      </c>
      <c r="F19" s="69">
        <v>1.53</v>
      </c>
      <c r="G19" s="70">
        <v>47.8</v>
      </c>
      <c r="H19" s="90">
        <v>2</v>
      </c>
      <c r="I19" s="90">
        <v>0.6</v>
      </c>
      <c r="J19" s="90">
        <v>8.6</v>
      </c>
      <c r="K19" s="85"/>
    </row>
    <row r="20" spans="1:11" ht="30">
      <c r="A20" s="6"/>
      <c r="B20" s="1" t="s">
        <v>14</v>
      </c>
      <c r="C20" s="2">
        <v>3</v>
      </c>
      <c r="D20" s="79" t="s">
        <v>25</v>
      </c>
      <c r="E20" s="86">
        <v>20</v>
      </c>
      <c r="F20" s="69">
        <v>1.8</v>
      </c>
      <c r="G20" s="69">
        <v>34.799999999999997</v>
      </c>
      <c r="H20" s="91">
        <v>1.32</v>
      </c>
      <c r="I20" s="91">
        <v>0.24</v>
      </c>
      <c r="J20" s="91">
        <v>6.84</v>
      </c>
      <c r="K20" s="85"/>
    </row>
    <row r="21" spans="1:11">
      <c r="A21" s="6"/>
      <c r="B21" s="22"/>
      <c r="C21" s="22"/>
      <c r="D21" s="81"/>
      <c r="E21" s="76"/>
      <c r="F21" s="74">
        <f>SUM(F15:F20)</f>
        <v>111.77999999999999</v>
      </c>
      <c r="G21" s="74">
        <f t="shared" ref="G21:J21" si="1">SUM(G15:G20)</f>
        <v>561.49999999999989</v>
      </c>
      <c r="H21" s="74">
        <f t="shared" si="1"/>
        <v>30.42</v>
      </c>
      <c r="I21" s="74">
        <f t="shared" si="1"/>
        <v>23.94</v>
      </c>
      <c r="J21" s="74">
        <f t="shared" si="1"/>
        <v>56.44</v>
      </c>
      <c r="K21" s="85"/>
    </row>
    <row r="22" spans="1:11" ht="15.75" thickBot="1">
      <c r="A22" s="7"/>
      <c r="B22" s="8"/>
      <c r="C22" s="8"/>
      <c r="D22" s="82"/>
      <c r="E22" s="92"/>
      <c r="F22" s="93"/>
      <c r="G22" s="92"/>
      <c r="H22" s="92"/>
      <c r="I22" s="92"/>
      <c r="J22" s="94"/>
      <c r="K22" s="85"/>
    </row>
    <row r="23" spans="1:11" ht="30">
      <c r="A23" s="3" t="s">
        <v>22</v>
      </c>
      <c r="B23" s="9" t="s">
        <v>58</v>
      </c>
      <c r="C23" s="5">
        <v>21</v>
      </c>
      <c r="D23" s="78" t="s">
        <v>45</v>
      </c>
      <c r="E23" s="83" t="s">
        <v>49</v>
      </c>
      <c r="F23" s="65">
        <v>18.170000000000002</v>
      </c>
      <c r="G23" s="66">
        <v>116.3</v>
      </c>
      <c r="H23" s="95">
        <v>1.2</v>
      </c>
      <c r="I23" s="95">
        <v>5.3</v>
      </c>
      <c r="J23" s="95">
        <v>16.7</v>
      </c>
      <c r="K23" s="85"/>
    </row>
    <row r="24" spans="1:11">
      <c r="A24" s="6"/>
      <c r="B24" s="29" t="s">
        <v>21</v>
      </c>
      <c r="C24" s="2">
        <v>868</v>
      </c>
      <c r="D24" s="79" t="s">
        <v>43</v>
      </c>
      <c r="E24" s="86">
        <v>150</v>
      </c>
      <c r="F24" s="69">
        <v>8.4600000000000009</v>
      </c>
      <c r="G24" s="70">
        <v>78.3</v>
      </c>
      <c r="H24" s="67">
        <v>2.2000000000000002</v>
      </c>
      <c r="I24" s="67">
        <v>2.8</v>
      </c>
      <c r="J24" s="67">
        <v>10.7</v>
      </c>
      <c r="K24" s="85"/>
    </row>
    <row r="25" spans="1:11">
      <c r="A25" s="6"/>
      <c r="B25" s="22" t="s">
        <v>17</v>
      </c>
      <c r="C25" s="22">
        <v>2</v>
      </c>
      <c r="D25" s="79" t="s">
        <v>24</v>
      </c>
      <c r="E25" s="76">
        <v>17</v>
      </c>
      <c r="F25" s="72">
        <v>1.22</v>
      </c>
      <c r="G25" s="73">
        <v>40.6</v>
      </c>
      <c r="H25" s="67">
        <v>1.7</v>
      </c>
      <c r="I25" s="67">
        <v>0.53</v>
      </c>
      <c r="J25" s="67">
        <v>7.33</v>
      </c>
      <c r="K25" s="85"/>
    </row>
    <row r="26" spans="1:11">
      <c r="A26" s="6"/>
      <c r="B26" s="22"/>
      <c r="C26" s="22"/>
      <c r="D26" s="81"/>
      <c r="E26" s="76"/>
      <c r="F26" s="74">
        <v>27.85</v>
      </c>
      <c r="G26" s="75">
        <f>SUM(G23:G25)</f>
        <v>235.2</v>
      </c>
      <c r="H26" s="75">
        <f t="shared" ref="H26:J26" si="2">SUM(H23:H25)</f>
        <v>5.1000000000000005</v>
      </c>
      <c r="I26" s="75">
        <f t="shared" si="2"/>
        <v>8.629999999999999</v>
      </c>
      <c r="J26" s="75">
        <f t="shared" si="2"/>
        <v>34.729999999999997</v>
      </c>
      <c r="K26" s="85"/>
    </row>
    <row r="27" spans="1:11">
      <c r="A27" s="6"/>
      <c r="B27" s="22"/>
      <c r="C27" s="22"/>
      <c r="D27" s="81"/>
      <c r="E27" s="76"/>
      <c r="F27" s="72"/>
      <c r="G27" s="76"/>
      <c r="H27" s="73"/>
      <c r="I27" s="73"/>
      <c r="J27" s="77"/>
      <c r="K27" s="85"/>
    </row>
    <row r="28" spans="1:11" ht="15.75" thickBot="1">
      <c r="A28" s="7"/>
      <c r="B28" s="43" t="s">
        <v>26</v>
      </c>
      <c r="C28" s="8"/>
      <c r="D28" s="27"/>
      <c r="E28" s="16"/>
      <c r="F28" s="45">
        <v>184.39</v>
      </c>
      <c r="G28" s="44">
        <f>SUM(G11,G13,G21,G26)</f>
        <v>1190</v>
      </c>
      <c r="H28" s="44">
        <f t="shared" ref="H28:J28" si="3">SUM(H11,H13,H21,H26)</f>
        <v>43.82</v>
      </c>
      <c r="I28" s="44">
        <f t="shared" si="3"/>
        <v>46.370000000000005</v>
      </c>
      <c r="J28" s="44">
        <f t="shared" si="3"/>
        <v>148.91999999999999</v>
      </c>
    </row>
  </sheetData>
  <mergeCells count="1">
    <mergeCell ref="B4:D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3"/>
  <sheetViews>
    <sheetView showGridLines="0" workbookViewId="0">
      <selection activeCell="J10" sqref="J1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G1" s="47" t="s">
        <v>27</v>
      </c>
    </row>
    <row r="2" spans="1:10">
      <c r="G2" t="s">
        <v>28</v>
      </c>
    </row>
    <row r="3" spans="1:10">
      <c r="G3" t="s">
        <v>29</v>
      </c>
    </row>
    <row r="4" spans="1:10">
      <c r="G4" t="s">
        <v>30</v>
      </c>
    </row>
    <row r="7" spans="1:10" ht="23.25">
      <c r="D7" s="48" t="s">
        <v>31</v>
      </c>
    </row>
    <row r="8" spans="1:10" ht="23.25">
      <c r="D8" s="49"/>
    </row>
    <row r="9" spans="1:10">
      <c r="A9" t="s">
        <v>23</v>
      </c>
      <c r="B9" s="112" t="s">
        <v>60</v>
      </c>
      <c r="C9" s="113"/>
      <c r="D9" s="114"/>
      <c r="E9" t="s">
        <v>15</v>
      </c>
      <c r="F9" s="18"/>
      <c r="I9" t="s">
        <v>20</v>
      </c>
      <c r="J9" s="18" t="s">
        <v>61</v>
      </c>
    </row>
    <row r="10" spans="1:10" ht="7.5" customHeight="1" thickBot="1"/>
    <row r="11" spans="1:10" ht="15.75" thickBot="1">
      <c r="A11" s="10" t="s">
        <v>0</v>
      </c>
      <c r="B11" s="11" t="s">
        <v>1</v>
      </c>
      <c r="C11" s="11" t="s">
        <v>18</v>
      </c>
      <c r="D11" s="11" t="s">
        <v>2</v>
      </c>
      <c r="E11" s="11" t="s">
        <v>19</v>
      </c>
      <c r="F11" s="11" t="s">
        <v>3</v>
      </c>
      <c r="G11" s="11" t="s">
        <v>4</v>
      </c>
      <c r="H11" s="11" t="s">
        <v>5</v>
      </c>
      <c r="I11" s="11" t="s">
        <v>6</v>
      </c>
      <c r="J11" s="12" t="s">
        <v>7</v>
      </c>
    </row>
    <row r="12" spans="1:10" ht="30">
      <c r="A12" s="3" t="s">
        <v>8</v>
      </c>
      <c r="B12" s="4" t="s">
        <v>9</v>
      </c>
      <c r="C12" s="5">
        <v>1143</v>
      </c>
      <c r="D12" s="25" t="s">
        <v>50</v>
      </c>
      <c r="E12" s="13">
        <v>150</v>
      </c>
      <c r="F12" s="54">
        <v>14.91</v>
      </c>
      <c r="G12" s="55">
        <v>129.6</v>
      </c>
      <c r="H12" s="51">
        <v>1.7</v>
      </c>
      <c r="I12" s="51">
        <v>5.2</v>
      </c>
      <c r="J12" s="51">
        <v>19</v>
      </c>
    </row>
    <row r="13" spans="1:10">
      <c r="A13" s="6"/>
      <c r="B13" s="2"/>
      <c r="C13" s="2">
        <v>153</v>
      </c>
      <c r="D13" s="26" t="s">
        <v>51</v>
      </c>
      <c r="E13" s="30" t="s">
        <v>47</v>
      </c>
      <c r="F13" s="56">
        <v>13.02</v>
      </c>
      <c r="G13" s="57">
        <v>73.3</v>
      </c>
      <c r="H13" s="52">
        <v>4.0999999999999996</v>
      </c>
      <c r="I13" s="52">
        <v>3</v>
      </c>
      <c r="J13" s="52">
        <v>7.2</v>
      </c>
    </row>
    <row r="14" spans="1:10">
      <c r="A14" s="6"/>
      <c r="B14" s="1" t="s">
        <v>10</v>
      </c>
      <c r="C14" s="2">
        <v>361</v>
      </c>
      <c r="D14" s="26" t="s">
        <v>52</v>
      </c>
      <c r="E14" s="14">
        <v>165</v>
      </c>
      <c r="F14" s="56">
        <v>7.92</v>
      </c>
      <c r="G14" s="57">
        <v>33.700000000000003</v>
      </c>
      <c r="H14" s="58">
        <v>0.1</v>
      </c>
      <c r="I14" s="58">
        <v>0.1</v>
      </c>
      <c r="J14" s="58">
        <v>8.1</v>
      </c>
    </row>
    <row r="15" spans="1:10" ht="30">
      <c r="A15" s="6"/>
      <c r="B15" s="1" t="s">
        <v>16</v>
      </c>
      <c r="C15" s="2">
        <v>3</v>
      </c>
      <c r="D15" s="26" t="s">
        <v>25</v>
      </c>
      <c r="E15" s="14">
        <v>13</v>
      </c>
      <c r="F15" s="56">
        <v>0.92</v>
      </c>
      <c r="G15" s="56">
        <v>27.6</v>
      </c>
      <c r="H15" s="53">
        <v>1</v>
      </c>
      <c r="I15" s="53">
        <v>0.2</v>
      </c>
      <c r="J15" s="53">
        <v>6.05</v>
      </c>
    </row>
    <row r="16" spans="1:10">
      <c r="A16" s="6"/>
      <c r="B16" s="1"/>
      <c r="C16" s="2"/>
      <c r="D16" s="26"/>
      <c r="E16" s="14"/>
      <c r="F16" s="59">
        <v>36.770000000000003</v>
      </c>
      <c r="G16" s="60">
        <f>SUM(G12:G15)</f>
        <v>264.2</v>
      </c>
      <c r="H16" s="60">
        <f t="shared" ref="H16:J16" si="0">SUM(H12:H15)</f>
        <v>6.8999999999999995</v>
      </c>
      <c r="I16" s="60">
        <f t="shared" si="0"/>
        <v>8.4999999999999982</v>
      </c>
      <c r="J16" s="60">
        <f t="shared" si="0"/>
        <v>40.349999999999994</v>
      </c>
    </row>
    <row r="17" spans="1:10" ht="15.75" thickBot="1">
      <c r="A17" s="6"/>
      <c r="B17" s="2"/>
      <c r="C17" s="2"/>
      <c r="D17" s="26"/>
      <c r="E17" s="14"/>
      <c r="F17" s="56"/>
      <c r="G17" s="61"/>
      <c r="H17" s="61"/>
      <c r="I17" s="61"/>
      <c r="J17" s="62"/>
    </row>
    <row r="18" spans="1:10">
      <c r="A18" s="3" t="s">
        <v>11</v>
      </c>
      <c r="B18" s="9" t="s">
        <v>32</v>
      </c>
      <c r="C18" s="5">
        <v>8</v>
      </c>
      <c r="D18" s="25" t="s">
        <v>48</v>
      </c>
      <c r="E18" s="13">
        <v>130</v>
      </c>
      <c r="F18" s="54">
        <v>7.99</v>
      </c>
      <c r="G18" s="55">
        <v>59.8</v>
      </c>
      <c r="H18" s="55">
        <v>0</v>
      </c>
      <c r="I18" s="55">
        <v>0</v>
      </c>
      <c r="J18" s="53">
        <v>15</v>
      </c>
    </row>
    <row r="19" spans="1:10">
      <c r="A19" s="50"/>
      <c r="B19" s="2"/>
      <c r="C19" s="2"/>
      <c r="D19" s="26"/>
      <c r="E19" s="14"/>
      <c r="F19" s="56"/>
      <c r="G19" s="61"/>
      <c r="H19" s="61"/>
      <c r="I19" s="61"/>
      <c r="J19" s="62"/>
    </row>
    <row r="20" spans="1:10">
      <c r="A20" s="6" t="s">
        <v>44</v>
      </c>
      <c r="B20" s="1" t="s">
        <v>12</v>
      </c>
      <c r="C20" s="2">
        <v>137</v>
      </c>
      <c r="D20" s="26" t="s">
        <v>53</v>
      </c>
      <c r="E20" s="14">
        <v>160</v>
      </c>
      <c r="F20" s="56">
        <v>28.74</v>
      </c>
      <c r="G20" s="96">
        <v>141.80000000000001</v>
      </c>
      <c r="H20" s="102">
        <v>7.5</v>
      </c>
      <c r="I20" s="102">
        <v>6.9</v>
      </c>
      <c r="J20" s="102">
        <v>12.3</v>
      </c>
    </row>
    <row r="21" spans="1:10">
      <c r="A21" s="6"/>
      <c r="B21" s="1" t="s">
        <v>13</v>
      </c>
      <c r="C21" s="2">
        <v>467</v>
      </c>
      <c r="D21" s="26" t="s">
        <v>40</v>
      </c>
      <c r="E21" s="14">
        <v>160</v>
      </c>
      <c r="F21" s="56">
        <v>74.150000000000006</v>
      </c>
      <c r="G21" s="96">
        <v>280</v>
      </c>
      <c r="H21" s="103">
        <v>19</v>
      </c>
      <c r="I21" s="103">
        <v>15.7</v>
      </c>
      <c r="J21" s="103">
        <v>16.2</v>
      </c>
    </row>
    <row r="22" spans="1:10">
      <c r="A22" s="6"/>
      <c r="B22" s="1" t="s">
        <v>33</v>
      </c>
      <c r="C22" s="2">
        <v>348</v>
      </c>
      <c r="D22" s="26" t="s">
        <v>41</v>
      </c>
      <c r="E22" s="14">
        <v>20</v>
      </c>
      <c r="F22" s="104">
        <v>3.35</v>
      </c>
      <c r="G22" s="105">
        <v>26.8</v>
      </c>
      <c r="H22" s="103">
        <v>0.5</v>
      </c>
      <c r="I22" s="103">
        <v>1.5</v>
      </c>
      <c r="J22" s="103">
        <v>2.9</v>
      </c>
    </row>
    <row r="23" spans="1:10">
      <c r="A23" s="6"/>
      <c r="B23" s="1" t="s">
        <v>21</v>
      </c>
      <c r="C23" s="2">
        <v>352</v>
      </c>
      <c r="D23" s="26" t="s">
        <v>42</v>
      </c>
      <c r="E23" s="14">
        <v>150</v>
      </c>
      <c r="F23" s="104">
        <v>2.21</v>
      </c>
      <c r="G23" s="105">
        <v>68.099999999999994</v>
      </c>
      <c r="H23" s="106">
        <v>0.3</v>
      </c>
      <c r="I23" s="106">
        <v>0</v>
      </c>
      <c r="J23" s="106">
        <v>16.7</v>
      </c>
    </row>
    <row r="24" spans="1:10">
      <c r="A24" s="6"/>
      <c r="B24" s="1" t="s">
        <v>17</v>
      </c>
      <c r="C24" s="2">
        <v>2</v>
      </c>
      <c r="D24" s="26" t="s">
        <v>24</v>
      </c>
      <c r="E24" s="14">
        <v>20</v>
      </c>
      <c r="F24" s="104">
        <v>1.53</v>
      </c>
      <c r="G24" s="105">
        <v>47.8</v>
      </c>
      <c r="H24" s="107">
        <v>2</v>
      </c>
      <c r="I24" s="107">
        <v>0.6</v>
      </c>
      <c r="J24" s="107">
        <v>8.6</v>
      </c>
    </row>
    <row r="25" spans="1:10" ht="30">
      <c r="A25" s="6"/>
      <c r="B25" s="1" t="s">
        <v>14</v>
      </c>
      <c r="C25" s="2">
        <v>3</v>
      </c>
      <c r="D25" s="26" t="s">
        <v>25</v>
      </c>
      <c r="E25" s="14">
        <v>20</v>
      </c>
      <c r="F25" s="69">
        <v>1.8</v>
      </c>
      <c r="G25" s="108">
        <v>34.799999999999997</v>
      </c>
      <c r="H25" s="109">
        <v>1.32</v>
      </c>
      <c r="I25" s="109">
        <v>0.24</v>
      </c>
      <c r="J25" s="109">
        <v>6.84</v>
      </c>
    </row>
    <row r="26" spans="1:10">
      <c r="A26" s="6"/>
      <c r="B26" s="22"/>
      <c r="C26" s="22"/>
      <c r="D26" s="28"/>
      <c r="E26" s="23"/>
      <c r="F26" s="74">
        <f>SUM(F20:F25)</f>
        <v>111.77999999999999</v>
      </c>
      <c r="G26" s="74">
        <f t="shared" ref="G26:J26" si="1">SUM(G20:G25)</f>
        <v>599.29999999999995</v>
      </c>
      <c r="H26" s="74">
        <f t="shared" si="1"/>
        <v>30.62</v>
      </c>
      <c r="I26" s="74">
        <f t="shared" si="1"/>
        <v>24.94</v>
      </c>
      <c r="J26" s="74">
        <f t="shared" si="1"/>
        <v>63.539999999999992</v>
      </c>
    </row>
    <row r="27" spans="1:10" ht="15.75" thickBot="1">
      <c r="A27" s="7"/>
      <c r="B27" s="8"/>
      <c r="C27" s="8"/>
      <c r="D27" s="27"/>
      <c r="E27" s="16"/>
      <c r="F27" s="93"/>
      <c r="G27" s="110"/>
      <c r="H27" s="110"/>
      <c r="I27" s="110"/>
      <c r="J27" s="111"/>
    </row>
    <row r="28" spans="1:10" ht="30">
      <c r="A28" s="3" t="s">
        <v>22</v>
      </c>
      <c r="B28" s="9" t="s">
        <v>58</v>
      </c>
      <c r="C28" s="5">
        <v>21</v>
      </c>
      <c r="D28" s="25" t="s">
        <v>54</v>
      </c>
      <c r="E28" s="37" t="s">
        <v>56</v>
      </c>
      <c r="F28" s="65">
        <v>18.170000000000002</v>
      </c>
      <c r="G28" s="98">
        <v>157.4</v>
      </c>
      <c r="H28" s="101">
        <v>0.53</v>
      </c>
      <c r="I28" s="101">
        <v>9.6</v>
      </c>
      <c r="J28" s="101">
        <v>18.5</v>
      </c>
    </row>
    <row r="29" spans="1:10">
      <c r="A29" s="6"/>
      <c r="B29" s="29" t="s">
        <v>21</v>
      </c>
      <c r="C29" s="2">
        <v>864</v>
      </c>
      <c r="D29" s="26" t="s">
        <v>55</v>
      </c>
      <c r="E29" s="68">
        <v>150</v>
      </c>
      <c r="F29" s="69">
        <v>8.4600000000000009</v>
      </c>
      <c r="G29" s="99">
        <v>45</v>
      </c>
      <c r="H29" s="97">
        <v>0.2</v>
      </c>
      <c r="I29" s="97">
        <v>0.05</v>
      </c>
      <c r="J29" s="97">
        <v>10.9</v>
      </c>
    </row>
    <row r="30" spans="1:10">
      <c r="A30" s="6"/>
      <c r="B30" s="22" t="s">
        <v>17</v>
      </c>
      <c r="C30" s="22">
        <v>2</v>
      </c>
      <c r="D30" s="26" t="s">
        <v>24</v>
      </c>
      <c r="E30" s="71">
        <v>17</v>
      </c>
      <c r="F30" s="72">
        <v>1.22</v>
      </c>
      <c r="G30" s="100">
        <v>40.6</v>
      </c>
      <c r="H30" s="101">
        <v>1.7</v>
      </c>
      <c r="I30" s="101">
        <v>0.53</v>
      </c>
      <c r="J30" s="101">
        <v>7.33</v>
      </c>
    </row>
    <row r="31" spans="1:10">
      <c r="A31" s="6"/>
      <c r="B31" s="22"/>
      <c r="C31" s="22"/>
      <c r="D31" s="28"/>
      <c r="E31" s="71"/>
      <c r="F31" s="74">
        <v>27.85</v>
      </c>
      <c r="G31" s="75">
        <f>SUM(G28:G30)</f>
        <v>243</v>
      </c>
      <c r="H31" s="75">
        <f t="shared" ref="H31:J31" si="2">SUM(H28:H30)</f>
        <v>2.4299999999999997</v>
      </c>
      <c r="I31" s="75">
        <f t="shared" si="2"/>
        <v>10.18</v>
      </c>
      <c r="J31" s="75">
        <f t="shared" si="2"/>
        <v>36.729999999999997</v>
      </c>
    </row>
    <row r="32" spans="1:10">
      <c r="A32" s="6"/>
      <c r="B32" s="22"/>
      <c r="C32" s="22"/>
      <c r="D32" s="28"/>
      <c r="E32" s="71"/>
      <c r="F32" s="72"/>
      <c r="G32" s="76"/>
      <c r="H32" s="73"/>
      <c r="I32" s="73"/>
      <c r="J32" s="77"/>
    </row>
    <row r="33" spans="1:10" ht="15.75" thickBot="1">
      <c r="A33" s="7"/>
      <c r="B33" s="43" t="s">
        <v>26</v>
      </c>
      <c r="C33" s="8"/>
      <c r="D33" s="27"/>
      <c r="E33" s="16"/>
      <c r="F33" s="63">
        <v>184.39</v>
      </c>
      <c r="G33" s="64">
        <f>SUM(G16,G18,G26,G31)</f>
        <v>1166.3</v>
      </c>
      <c r="H33" s="64">
        <f t="shared" ref="H33:J33" si="3">SUM(H16,H18,H26,H31)</f>
        <v>39.950000000000003</v>
      </c>
      <c r="I33" s="64">
        <f t="shared" si="3"/>
        <v>43.62</v>
      </c>
      <c r="J33" s="64">
        <f t="shared" si="3"/>
        <v>155.61999999999998</v>
      </c>
    </row>
  </sheetData>
  <mergeCells count="1">
    <mergeCell ref="B9:D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3-8</vt:lpstr>
      <vt:lpstr>1,5-3</vt:lpstr>
      <vt:lpstr>1,5-3 аллерген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M-media</cp:lastModifiedBy>
  <dcterms:created xsi:type="dcterms:W3CDTF">2015-06-05T18:19:34Z</dcterms:created>
  <dcterms:modified xsi:type="dcterms:W3CDTF">2026-03-06T10:30:03Z</dcterms:modified>
</cp:coreProperties>
</file>