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апрель\"/>
    </mc:Choice>
  </mc:AlternateContent>
  <bookViews>
    <workbookView xWindow="0" yWindow="0" windowWidth="20490" windowHeight="7650" activeTab="2"/>
  </bookViews>
  <sheets>
    <sheet name="3-8" sheetId="1" r:id="rId1"/>
    <sheet name="1,5-3" sheetId="2" r:id="rId2"/>
    <sheet name="1,5-3 аллерген" sheetId="3" r:id="rId3"/>
  </sheets>
  <calcPr calcId="162913"/>
</workbook>
</file>

<file path=xl/calcChain.xml><?xml version="1.0" encoding="utf-8"?>
<calcChain xmlns="http://schemas.openxmlformats.org/spreadsheetml/2006/main">
  <c r="J27" i="3" l="1"/>
  <c r="I27" i="3"/>
  <c r="H27" i="3"/>
  <c r="G27" i="3"/>
  <c r="J22" i="3"/>
  <c r="I22" i="3"/>
  <c r="H22" i="3"/>
  <c r="G22" i="3"/>
  <c r="F22" i="3"/>
  <c r="F29" i="3" s="1"/>
  <c r="J11" i="3"/>
  <c r="I11" i="3"/>
  <c r="H11" i="3"/>
  <c r="G11" i="3"/>
  <c r="J28" i="2"/>
  <c r="I28" i="2"/>
  <c r="H28" i="2"/>
  <c r="G28" i="2"/>
  <c r="J22" i="2"/>
  <c r="I22" i="2"/>
  <c r="H22" i="2"/>
  <c r="G22" i="2"/>
  <c r="F22" i="2"/>
  <c r="F30" i="2" s="1"/>
  <c r="J11" i="2"/>
  <c r="I11" i="2"/>
  <c r="I30" i="2" s="1"/>
  <c r="H11" i="2"/>
  <c r="G11" i="2"/>
  <c r="H28" i="1"/>
  <c r="I28" i="1"/>
  <c r="J28" i="1"/>
  <c r="G28" i="1"/>
  <c r="F22" i="1"/>
  <c r="F30" i="1" s="1"/>
  <c r="J22" i="1"/>
  <c r="H22" i="1"/>
  <c r="I22" i="1"/>
  <c r="G22" i="1"/>
  <c r="H11" i="1"/>
  <c r="I11" i="1"/>
  <c r="J11" i="1"/>
  <c r="G11" i="1"/>
  <c r="I29" i="3" l="1"/>
  <c r="G29" i="3"/>
  <c r="H29" i="3"/>
  <c r="J29" i="3"/>
  <c r="H30" i="2"/>
  <c r="J30" i="2"/>
  <c r="G30" i="2"/>
  <c r="G30" i="1"/>
  <c r="J30" i="1"/>
  <c r="I30" i="1"/>
  <c r="H30" i="1"/>
</calcChain>
</file>

<file path=xl/sharedStrings.xml><?xml version="1.0" encoding="utf-8"?>
<sst xmlns="http://schemas.openxmlformats.org/spreadsheetml/2006/main" count="143" uniqueCount="57">
  <si>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</si>
  <si>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</si>
  <si>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</si>
  <si>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</si>
  <si>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</si>
  <si>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</si>
  <si>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</si>
  <si>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</si>
  <si>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</si>
  <si>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</si>
  <si>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</si>
  <si>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</si>
  <si>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</si>
  <si>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</si>
  <si>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</si>
  <si>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</si>
  <si>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</si>
  <si>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</si>
  <si>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</si>
  <si>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</si>
  <si>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</si>
  <si>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</si>
  <si>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</si>
  <si>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Детсад</t>
  </si>
  <si>
    <t>Хлеб Селянский с добавлением "Валитек"</t>
  </si>
  <si>
    <t>Хлеб из смеси ржаной и пшеничной муки "Чусовской"</t>
  </si>
  <si>
    <t>Запеканка</t>
  </si>
  <si>
    <t>Итог</t>
  </si>
  <si>
    <t xml:space="preserve">                              МЕНЮ</t>
  </si>
  <si>
    <t>Обед</t>
  </si>
  <si>
    <t>22/8</t>
  </si>
  <si>
    <t>Компот из смеси сухофруктов</t>
  </si>
  <si>
    <t>Каша пшеничная жидкая</t>
  </si>
  <si>
    <t>Бутерброд с повидлом</t>
  </si>
  <si>
    <t>Какао с молоком</t>
  </si>
  <si>
    <t>Сок фруктовый</t>
  </si>
  <si>
    <t>сок</t>
  </si>
  <si>
    <t>Суп рыбный</t>
  </si>
  <si>
    <t>Запеканка из творога со сгущеным молоком</t>
  </si>
  <si>
    <t>135</t>
  </si>
  <si>
    <t>15</t>
  </si>
  <si>
    <t>Чай с молоком</t>
  </si>
  <si>
    <t>МБДОУ ПМО СО "Пышминский детский сад № 5" (3-8)</t>
  </si>
  <si>
    <t>МБДОУ ПМО СО "Пышминский детский сад № 5" (1,5-3)</t>
  </si>
  <si>
    <t>24</t>
  </si>
  <si>
    <t>108</t>
  </si>
  <si>
    <t>12</t>
  </si>
  <si>
    <t>МБДОУ ПМО СО "Пышминский детский сад № 5" аллерген молоко</t>
  </si>
  <si>
    <t>Бутерброд с сыром</t>
  </si>
  <si>
    <t>Какао на воде</t>
  </si>
  <si>
    <t>Каша пшеничная на воде с растительным маслом</t>
  </si>
  <si>
    <t>30</t>
  </si>
  <si>
    <t xml:space="preserve">Запеканка из творога </t>
  </si>
  <si>
    <t>Чай с сахаром</t>
  </si>
  <si>
    <t>Котлета рыбная с картофельным пюре на овощном бульоне с растительным маслом и томатным соусом</t>
  </si>
  <si>
    <t>Котлета рыбная с картофельным пюре и томатным соусом</t>
  </si>
  <si>
    <t>19.05.2026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</si>
</sst>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8"/>
      <color theme="3"/>
      <name val="Calibri Light"/>
      <family val="2"/>
      <charset val="204"/>
      <scheme val="major"/>
    </font>
    <font>
      <b/>
      <sz val="18"/>
      <color theme="1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4" fillId="0" borderId="19" applyNumberFormat="0" applyFill="0" applyAlignment="0" applyProtection="0"/>
    <xf numFmtId="0" fontId="5" fillId="0" borderId="20" applyNumberFormat="0" applyFill="0" applyAlignment="0" applyProtection="0"/>
    <xf numFmtId="0" fontId="6" fillId="0" borderId="21" applyNumberFormat="0" applyFill="0" applyAlignment="0" applyProtection="0"/>
    <xf numFmtId="0" fontId="6" fillId="0" borderId="0" applyNumberFormat="0" applyFill="0" applyBorder="0" applyAlignment="0" applyProtection="0"/>
    <xf numFmtId="0" fontId="7" fillId="4" borderId="0" applyNumberFormat="0" applyBorder="0" applyAlignment="0" applyProtection="0"/>
    <xf numFmtId="0" fontId="8" fillId="5" borderId="0" applyNumberFormat="0" applyBorder="0" applyAlignment="0" applyProtection="0"/>
    <xf numFmtId="0" fontId="9" fillId="6" borderId="0" applyNumberFormat="0" applyBorder="0" applyAlignment="0" applyProtection="0"/>
    <xf numFmtId="0" fontId="10" fillId="7" borderId="22" applyNumberFormat="0" applyAlignment="0" applyProtection="0"/>
    <xf numFmtId="0" fontId="11" fillId="8" borderId="23" applyNumberFormat="0" applyAlignment="0" applyProtection="0"/>
    <xf numFmtId="0" fontId="12" fillId="8" borderId="22" applyNumberFormat="0" applyAlignment="0" applyProtection="0"/>
    <xf numFmtId="0" fontId="13" fillId="0" borderId="24" applyNumberFormat="0" applyFill="0" applyAlignment="0" applyProtection="0"/>
    <xf numFmtId="0" fontId="14" fillId="9" borderId="25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3" fillId="0" borderId="27" applyNumberFormat="0" applyFill="0" applyAlignment="0" applyProtection="0"/>
    <xf numFmtId="0" fontId="17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17" fillId="34" borderId="0" applyNumberFormat="0" applyBorder="0" applyAlignment="0" applyProtection="0"/>
    <xf numFmtId="0" fontId="18" fillId="0" borderId="0"/>
    <xf numFmtId="0" fontId="19" fillId="0" borderId="0" applyNumberFormat="0" applyFill="0" applyBorder="0" applyAlignment="0" applyProtection="0"/>
    <xf numFmtId="0" fontId="2" fillId="10" borderId="26" applyNumberFormat="0" applyFont="0" applyAlignment="0" applyProtection="0"/>
  </cellStyleXfs>
  <cellXfs count="10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49" fontId="0" fillId="2" borderId="1" xfId="0" applyNumberFormat="1" applyFill="1" applyBorder="1" applyAlignment="1" applyProtection="1">
      <alignment horizontal="right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164" fontId="0" fillId="2" borderId="18" xfId="0" applyNumberFormat="1" applyFill="1" applyBorder="1" applyProtection="1">
      <protection locked="0"/>
    </xf>
    <xf numFmtId="164" fontId="0" fillId="2" borderId="17" xfId="0" applyNumberFormat="1" applyFill="1" applyBorder="1" applyProtection="1">
      <protection locked="0"/>
    </xf>
    <xf numFmtId="164" fontId="3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164" fontId="3" fillId="2" borderId="17" xfId="0" applyNumberFormat="1" applyFont="1" applyFill="1" applyBorder="1" applyProtection="1">
      <protection locked="0"/>
    </xf>
    <xf numFmtId="0" fontId="3" fillId="2" borderId="11" xfId="0" applyFont="1" applyFill="1" applyBorder="1" applyProtection="1">
      <protection locked="0"/>
    </xf>
    <xf numFmtId="164" fontId="3" fillId="2" borderId="11" xfId="0" applyNumberFormat="1" applyFont="1" applyFill="1" applyBorder="1" applyProtection="1">
      <protection locked="0"/>
    </xf>
    <xf numFmtId="2" fontId="3" fillId="2" borderId="17" xfId="0" applyNumberFormat="1" applyFont="1" applyFill="1" applyBorder="1" applyProtection="1">
      <protection locked="0"/>
    </xf>
    <xf numFmtId="0" fontId="20" fillId="0" borderId="0" xfId="0" applyFont="1"/>
    <xf numFmtId="0" fontId="21" fillId="0" borderId="0" xfId="0" applyFont="1"/>
    <xf numFmtId="0" fontId="0" fillId="0" borderId="28" xfId="0" applyBorder="1"/>
    <xf numFmtId="0" fontId="0" fillId="3" borderId="29" xfId="0" applyFill="1" applyBorder="1"/>
    <xf numFmtId="0" fontId="0" fillId="2" borderId="14" xfId="0" applyFill="1" applyBorder="1" applyAlignment="1" applyProtection="1">
      <alignment horizontal="left" vertical="top" wrapText="1"/>
      <protection locked="0"/>
    </xf>
    <xf numFmtId="0" fontId="0" fillId="2" borderId="4" xfId="0" applyFill="1" applyBorder="1" applyProtection="1">
      <protection locked="0"/>
    </xf>
    <xf numFmtId="0" fontId="0" fillId="2" borderId="29" xfId="0" applyFill="1" applyBorder="1" applyAlignment="1" applyProtection="1">
      <alignment horizontal="left" vertical="top" wrapText="1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30" xfId="0" applyNumberForma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49" fontId="1" fillId="2" borderId="1" xfId="0" applyNumberFormat="1" applyFont="1" applyFill="1" applyBorder="1" applyAlignment="1" applyProtection="1">
      <alignment horizontal="right"/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1" fontId="1" fillId="2" borderId="17" xfId="0" applyNumberFormat="1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1" fillId="2" borderId="14" xfId="0" applyFont="1" applyFill="1" applyBorder="1" applyAlignment="1" applyProtection="1">
      <alignment horizontal="left" vertical="top" wrapText="1"/>
      <protection locked="0"/>
    </xf>
    <xf numFmtId="49" fontId="1" fillId="2" borderId="6" xfId="0" applyNumberFormat="1" applyFont="1" applyFill="1" applyBorder="1" applyAlignment="1" applyProtection="1">
      <alignment horizontal="right"/>
      <protection locked="0"/>
    </xf>
    <xf numFmtId="0" fontId="1" fillId="2" borderId="29" xfId="0" applyFont="1" applyFill="1" applyBorder="1" applyAlignment="1" applyProtection="1">
      <alignment horizontal="left" vertical="top" wrapText="1"/>
      <protection locked="0"/>
    </xf>
    <xf numFmtId="49" fontId="1" fillId="2" borderId="4" xfId="0" applyNumberFormat="1" applyFont="1" applyFill="1" applyBorder="1" applyAlignment="1" applyProtection="1">
      <alignment horizontal="right"/>
      <protection locked="0"/>
    </xf>
    <xf numFmtId="2" fontId="1" fillId="2" borderId="4" xfId="0" applyNumberFormat="1" applyFont="1" applyFill="1" applyBorder="1" applyProtection="1">
      <protection locked="0"/>
    </xf>
    <xf numFmtId="2" fontId="1" fillId="2" borderId="17" xfId="0" applyNumberFormat="1" applyFont="1" applyFill="1" applyBorder="1" applyProtection="1">
      <protection locked="0"/>
    </xf>
    <xf numFmtId="164" fontId="1" fillId="2" borderId="17" xfId="0" applyNumberFormat="1" applyFont="1" applyFill="1" applyBorder="1" applyProtection="1">
      <protection locked="0"/>
    </xf>
    <xf numFmtId="164" fontId="1" fillId="2" borderId="18" xfId="0" applyNumberFormat="1" applyFont="1" applyFill="1" applyBorder="1" applyProtection="1">
      <protection locked="0"/>
    </xf>
    <xf numFmtId="164" fontId="1" fillId="2" borderId="6" xfId="0" applyNumberFormat="1" applyFont="1" applyFill="1" applyBorder="1" applyAlignment="1" applyProtection="1">
      <protection locked="0"/>
    </xf>
    <xf numFmtId="0" fontId="1" fillId="2" borderId="31" xfId="0" applyFont="1" applyFill="1" applyBorder="1" applyAlignment="1">
      <alignment wrapText="1"/>
    </xf>
    <xf numFmtId="164" fontId="1" fillId="2" borderId="1" xfId="0" applyNumberFormat="1" applyFont="1" applyFill="1" applyBorder="1" applyAlignment="1" applyProtection="1">
      <protection locked="0"/>
    </xf>
    <xf numFmtId="164" fontId="3" fillId="2" borderId="1" xfId="0" applyNumberFormat="1" applyFont="1" applyFill="1" applyBorder="1" applyAlignment="1" applyProtection="1">
      <protection locked="0"/>
    </xf>
    <xf numFmtId="1" fontId="1" fillId="2" borderId="1" xfId="0" applyNumberFormat="1" applyFont="1" applyFill="1" applyBorder="1" applyAlignment="1" applyProtection="1">
      <protection locked="0"/>
    </xf>
    <xf numFmtId="1" fontId="1" fillId="2" borderId="9" xfId="0" applyNumberFormat="1" applyFont="1" applyFill="1" applyBorder="1" applyAlignment="1" applyProtection="1">
      <protection locked="0"/>
    </xf>
    <xf numFmtId="1" fontId="1" fillId="2" borderId="6" xfId="0" applyNumberFormat="1" applyFont="1" applyFill="1" applyBorder="1" applyAlignment="1" applyProtection="1">
      <protection locked="0"/>
    </xf>
    <xf numFmtId="0" fontId="1" fillId="2" borderId="1" xfId="0" applyFont="1" applyFill="1" applyBorder="1" applyAlignment="1">
      <alignment wrapText="1"/>
    </xf>
    <xf numFmtId="0" fontId="1" fillId="2" borderId="32" xfId="0" applyFont="1" applyFill="1" applyBorder="1" applyAlignment="1">
      <alignment wrapText="1"/>
    </xf>
    <xf numFmtId="0" fontId="1" fillId="2" borderId="33" xfId="0" applyFont="1" applyFill="1" applyBorder="1" applyAlignment="1">
      <alignment wrapText="1"/>
    </xf>
    <xf numFmtId="0" fontId="1" fillId="2" borderId="34" xfId="0" applyFont="1" applyFill="1" applyBorder="1" applyAlignment="1">
      <alignment wrapText="1"/>
    </xf>
    <xf numFmtId="2" fontId="3" fillId="2" borderId="17" xfId="0" applyNumberFormat="1" applyFont="1" applyFill="1" applyBorder="1" applyAlignment="1" applyProtection="1">
      <protection locked="0"/>
    </xf>
    <xf numFmtId="1" fontId="1" fillId="2" borderId="11" xfId="0" applyNumberFormat="1" applyFont="1" applyFill="1" applyBorder="1" applyAlignment="1" applyProtection="1">
      <protection locked="0"/>
    </xf>
    <xf numFmtId="1" fontId="1" fillId="2" borderId="12" xfId="0" applyNumberFormat="1" applyFont="1" applyFill="1" applyBorder="1" applyAlignment="1" applyProtection="1">
      <protection locked="0"/>
    </xf>
    <xf numFmtId="2" fontId="22" fillId="2" borderId="1" xfId="0" applyNumberFormat="1" applyFont="1" applyFill="1" applyBorder="1" applyAlignment="1">
      <alignment horizontal="right"/>
    </xf>
    <xf numFmtId="2" fontId="22" fillId="2" borderId="35" xfId="0" applyNumberFormat="1" applyFont="1" applyFill="1" applyBorder="1" applyAlignment="1">
      <alignment horizontal="right"/>
    </xf>
    <xf numFmtId="164" fontId="3" fillId="2" borderId="17" xfId="0" applyNumberFormat="1" applyFont="1" applyFill="1" applyBorder="1" applyAlignment="1" applyProtection="1">
      <protection locked="0"/>
    </xf>
    <xf numFmtId="1" fontId="1" fillId="2" borderId="17" xfId="0" applyNumberFormat="1" applyFont="1" applyFill="1" applyBorder="1" applyAlignment="1" applyProtection="1">
      <protection locked="0"/>
    </xf>
    <xf numFmtId="164" fontId="1" fillId="2" borderId="17" xfId="0" applyNumberFormat="1" applyFont="1" applyFill="1" applyBorder="1" applyAlignment="1" applyProtection="1">
      <protection locked="0"/>
    </xf>
    <xf numFmtId="164" fontId="1" fillId="2" borderId="18" xfId="0" applyNumberFormat="1" applyFont="1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17" xfId="0" applyFill="1" applyBorder="1" applyAlignment="1" applyProtection="1">
      <alignment horizontal="left" vertical="top" wrapText="1"/>
      <protection locked="0"/>
    </xf>
    <xf numFmtId="0" fontId="0" fillId="2" borderId="29" xfId="0" applyFill="1" applyBorder="1" applyAlignment="1" applyProtection="1">
      <alignment horizontal="left" vertical="top" wrapText="1"/>
      <protection locked="0"/>
    </xf>
    <xf numFmtId="0" fontId="0" fillId="2" borderId="4" xfId="0" applyFill="1" applyBorder="1" applyAlignment="1" applyProtection="1">
      <alignment horizontal="left" vertical="top" wrapText="1"/>
      <protection locked="0"/>
    </xf>
    <xf numFmtId="0" fontId="1" fillId="2" borderId="17" xfId="0" applyFont="1" applyFill="1" applyBorder="1" applyAlignment="1" applyProtection="1">
      <alignment horizontal="left" vertical="top" wrapText="1"/>
      <protection locked="0"/>
    </xf>
    <xf numFmtId="0" fontId="1" fillId="2" borderId="29" xfId="0" applyFont="1" applyFill="1" applyBorder="1" applyAlignment="1" applyProtection="1">
      <alignment horizontal="left" vertical="top" wrapText="1"/>
      <protection locked="0"/>
    </xf>
    <xf numFmtId="0" fontId="1" fillId="2" borderId="4" xfId="0" applyFont="1" applyFill="1" applyBorder="1" applyAlignment="1" applyProtection="1">
      <alignment horizontal="left" vertical="top" wrapText="1"/>
      <protection locked="0"/>
    </xf>
  </cellXfs>
  <cellStyles count="43">
    <cellStyle name="20% — акцент1" xfId="17" builtinId="30" customBuiltin="1"/>
    <cellStyle name="20% — акцент2" xfId="21" builtinId="34" customBuiltin="1"/>
    <cellStyle name="20% — акцент3" xfId="25" builtinId="38" customBuiltin="1"/>
    <cellStyle name="20% — акцент4" xfId="29" builtinId="42" customBuiltin="1"/>
    <cellStyle name="20% — акцент5" xfId="33" builtinId="46" customBuiltin="1"/>
    <cellStyle name="20% — акцент6" xfId="37" builtinId="50" customBuiltin="1"/>
    <cellStyle name="40% — акцент1" xfId="18" builtinId="31" customBuiltin="1"/>
    <cellStyle name="40% — акцент2" xfId="22" builtinId="35" customBuiltin="1"/>
    <cellStyle name="40% — акцент3" xfId="26" builtinId="39" customBuiltin="1"/>
    <cellStyle name="40% — акцент4" xfId="30" builtinId="43" customBuiltin="1"/>
    <cellStyle name="40% — акцент5" xfId="34" builtinId="47" customBuiltin="1"/>
    <cellStyle name="40% — акцент6" xfId="38" builtinId="51" customBuiltin="1"/>
    <cellStyle name="60% — акцент1" xfId="19" builtinId="32" customBuiltin="1"/>
    <cellStyle name="60% — акцент2" xfId="23" builtinId="36" customBuiltin="1"/>
    <cellStyle name="60% — акцент3" xfId="27" builtinId="40" customBuiltin="1"/>
    <cellStyle name="60% — акцент4" xfId="31" builtinId="44" customBuiltin="1"/>
    <cellStyle name="60% — акцент5" xfId="35" builtinId="48" customBuiltin="1"/>
    <cellStyle name="60% — акцент6" xfId="39" builtinId="52" customBuiltin="1"/>
    <cellStyle name="Акцент1" xfId="16" builtinId="29" customBuiltin="1"/>
    <cellStyle name="Акцент2" xfId="20" builtinId="33" customBuiltin="1"/>
    <cellStyle name="Акцент3" xfId="24" builtinId="37" customBuiltin="1"/>
    <cellStyle name="Акцент4" xfId="28" builtinId="41" customBuiltin="1"/>
    <cellStyle name="Акцент5" xfId="32" builtinId="45" customBuiltin="1"/>
    <cellStyle name="Акцент6" xfId="36" builtinId="49" customBuiltin="1"/>
    <cellStyle name="Ввод " xfId="8" builtinId="20" customBuiltin="1"/>
    <cellStyle name="Вывод" xfId="9" builtinId="21" customBuiltin="1"/>
    <cellStyle name="Вычисление" xfId="10" builtinId="22" customBuiltin="1"/>
    <cellStyle name="Заголовок 1" xfId="1" builtinId="16" customBuiltin="1"/>
    <cellStyle name="Заголовок 2" xfId="2" builtinId="17" customBuiltin="1"/>
    <cellStyle name="Заголовок 3" xfId="3" builtinId="18" customBuiltin="1"/>
    <cellStyle name="Заголовок 4" xfId="4" builtinId="19" customBuiltin="1"/>
    <cellStyle name="Итог" xfId="15" builtinId="25" customBuiltin="1"/>
    <cellStyle name="Контрольная ячейка" xfId="12" builtinId="23" customBuiltin="1"/>
    <cellStyle name="Название 2" xfId="41"/>
    <cellStyle name="Нейтральный" xfId="7" builtinId="28" customBuiltin="1"/>
    <cellStyle name="Обычный" xfId="0" builtinId="0"/>
    <cellStyle name="Обычный 2" xfId="40"/>
    <cellStyle name="Плохой" xfId="6" builtinId="27" customBuiltin="1"/>
    <cellStyle name="Пояснение" xfId="14" builtinId="53" customBuiltin="1"/>
    <cellStyle name="Примечание 2" xfId="42"/>
    <cellStyle name="Связанная ячейка" xfId="11" builtinId="24" customBuiltin="1"/>
    <cellStyle name="Текст предупреждения" xfId="13" builtinId="11" customBuiltin="1"/>
    <cellStyle name="Хороший" xfId="5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2:J30"/>
  <sheetViews>
    <sheetView showGridLines="0" topLeftCell="A7" workbookViewId="0">
      <selection activeCell="J4" sqref="J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2" spans="1:10" ht="23.25" x14ac:dyDescent="0.35">
      <c r="D2" s="46" t="s">
        <v>28</v>
      </c>
    </row>
    <row r="3" spans="1:10" ht="23.25" x14ac:dyDescent="0.35">
      <c r="D3" s="47"/>
    </row>
    <row r="4" spans="1:10" x14ac:dyDescent="0.25">
      <c r="A4" t="s">
        <v>23</v>
      </c>
      <c r="B4" s="97" t="s">
        <v>42</v>
      </c>
      <c r="C4" s="98"/>
      <c r="D4" s="99"/>
      <c r="E4" t="s">
        <v>15</v>
      </c>
      <c r="F4" s="18"/>
      <c r="I4" t="s">
        <v>20</v>
      </c>
      <c r="J4" s="18" t="s">
        <v>56</v>
      </c>
    </row>
    <row r="5" spans="1:10" ht="7.5" customHeight="1" thickBot="1" x14ac:dyDescent="0.3"/>
    <row r="6" spans="1:10" ht="15.75" thickBot="1" x14ac:dyDescent="0.3">
      <c r="A6" s="10" t="s">
        <v>0</v>
      </c>
      <c r="B6" s="11" t="s">
        <v>1</v>
      </c>
      <c r="C6" s="11" t="s">
        <v>18</v>
      </c>
      <c r="D6" s="11" t="s">
        <v>2</v>
      </c>
      <c r="E6" s="11" t="s">
        <v>19</v>
      </c>
      <c r="F6" s="11" t="s">
        <v>3</v>
      </c>
      <c r="G6" s="11" t="s">
        <v>4</v>
      </c>
      <c r="H6" s="11" t="s">
        <v>5</v>
      </c>
      <c r="I6" s="11" t="s">
        <v>6</v>
      </c>
      <c r="J6" s="12" t="s">
        <v>7</v>
      </c>
    </row>
    <row r="7" spans="1:10" x14ac:dyDescent="0.25">
      <c r="A7" s="3" t="s">
        <v>8</v>
      </c>
      <c r="B7" s="4" t="s">
        <v>9</v>
      </c>
      <c r="C7" s="5">
        <v>1146</v>
      </c>
      <c r="D7" s="25" t="s">
        <v>32</v>
      </c>
      <c r="E7" s="13">
        <v>200</v>
      </c>
      <c r="F7" s="19">
        <v>14.79</v>
      </c>
      <c r="G7" s="31">
        <v>200.2</v>
      </c>
      <c r="H7" s="19">
        <v>6.1</v>
      </c>
      <c r="I7" s="19">
        <v>6.9</v>
      </c>
      <c r="J7" s="33">
        <v>28.5</v>
      </c>
    </row>
    <row r="8" spans="1:10" x14ac:dyDescent="0.25">
      <c r="A8" s="6"/>
      <c r="B8" s="2"/>
      <c r="C8" s="2">
        <v>154</v>
      </c>
      <c r="D8" s="26" t="s">
        <v>33</v>
      </c>
      <c r="E8" s="30" t="s">
        <v>30</v>
      </c>
      <c r="F8" s="20">
        <v>8.9600000000000009</v>
      </c>
      <c r="G8" s="34">
        <v>62.5</v>
      </c>
      <c r="H8" s="34">
        <v>1.4</v>
      </c>
      <c r="I8" s="34">
        <v>0.3</v>
      </c>
      <c r="J8" s="35">
        <v>9.6</v>
      </c>
    </row>
    <row r="9" spans="1:10" x14ac:dyDescent="0.25">
      <c r="A9" s="6"/>
      <c r="B9" s="1" t="s">
        <v>10</v>
      </c>
      <c r="C9" s="2">
        <v>361</v>
      </c>
      <c r="D9" s="26" t="s">
        <v>34</v>
      </c>
      <c r="E9" s="14">
        <v>180</v>
      </c>
      <c r="F9" s="20">
        <v>7.94</v>
      </c>
      <c r="G9" s="34">
        <v>95.9</v>
      </c>
      <c r="H9" s="34">
        <v>2.8</v>
      </c>
      <c r="I9" s="34">
        <v>3.2</v>
      </c>
      <c r="J9" s="35">
        <v>13.7</v>
      </c>
    </row>
    <row r="10" spans="1:10" ht="30" x14ac:dyDescent="0.25">
      <c r="A10" s="6"/>
      <c r="B10" s="1" t="s">
        <v>16</v>
      </c>
      <c r="C10" s="2">
        <v>3</v>
      </c>
      <c r="D10" s="26" t="s">
        <v>25</v>
      </c>
      <c r="E10" s="14">
        <v>20</v>
      </c>
      <c r="F10" s="20">
        <v>0.87</v>
      </c>
      <c r="G10" s="34">
        <v>39.76</v>
      </c>
      <c r="H10" s="20">
        <v>1.22</v>
      </c>
      <c r="I10" s="20">
        <v>0.24</v>
      </c>
      <c r="J10" s="36">
        <v>8.18</v>
      </c>
    </row>
    <row r="11" spans="1:10" x14ac:dyDescent="0.25">
      <c r="A11" s="6"/>
      <c r="B11" s="1"/>
      <c r="C11" s="2"/>
      <c r="D11" s="26"/>
      <c r="E11" s="14"/>
      <c r="F11" s="41">
        <v>36.56</v>
      </c>
      <c r="G11" s="40">
        <f>SUM(G7:G10)</f>
        <v>398.36</v>
      </c>
      <c r="H11" s="40">
        <f t="shared" ref="H11:J11" si="0">SUM(H7:H10)</f>
        <v>11.520000000000001</v>
      </c>
      <c r="I11" s="40">
        <f t="shared" si="0"/>
        <v>10.64</v>
      </c>
      <c r="J11" s="40">
        <f t="shared" si="0"/>
        <v>59.98</v>
      </c>
    </row>
    <row r="12" spans="1:10" ht="15.75" thickBot="1" x14ac:dyDescent="0.3">
      <c r="A12" s="6"/>
      <c r="B12" s="2"/>
      <c r="C12" s="2"/>
      <c r="D12" s="26"/>
      <c r="E12" s="14"/>
      <c r="F12" s="20"/>
      <c r="G12" s="14"/>
      <c r="H12" s="14"/>
      <c r="I12" s="14"/>
      <c r="J12" s="15"/>
    </row>
    <row r="13" spans="1:10" x14ac:dyDescent="0.25">
      <c r="A13" s="3" t="s">
        <v>11</v>
      </c>
      <c r="B13" s="9" t="s">
        <v>36</v>
      </c>
      <c r="C13" s="5">
        <v>8</v>
      </c>
      <c r="D13" s="25" t="s">
        <v>35</v>
      </c>
      <c r="E13" s="13">
        <v>150</v>
      </c>
      <c r="F13" s="19">
        <v>8.5500000000000007</v>
      </c>
      <c r="G13" s="31">
        <v>72</v>
      </c>
      <c r="H13" s="31">
        <v>0</v>
      </c>
      <c r="I13" s="13">
        <v>0</v>
      </c>
      <c r="J13" s="32">
        <v>18</v>
      </c>
    </row>
    <row r="14" spans="1:10" x14ac:dyDescent="0.25">
      <c r="A14" s="6"/>
      <c r="B14" s="2"/>
      <c r="C14" s="2"/>
      <c r="D14" s="26"/>
      <c r="E14" s="14"/>
      <c r="F14" s="20"/>
      <c r="G14" s="14"/>
      <c r="H14" s="14"/>
      <c r="I14" s="14"/>
      <c r="J14" s="15"/>
    </row>
    <row r="15" spans="1:10" x14ac:dyDescent="0.25">
      <c r="A15" s="48" t="s">
        <v>29</v>
      </c>
      <c r="B15" s="1" t="s">
        <v>12</v>
      </c>
      <c r="C15" s="2">
        <v>777</v>
      </c>
      <c r="D15" s="26" t="s">
        <v>37</v>
      </c>
      <c r="E15" s="14">
        <v>200</v>
      </c>
      <c r="F15" s="20">
        <v>18.7</v>
      </c>
      <c r="G15" s="34">
        <v>131</v>
      </c>
      <c r="H15" s="34">
        <v>6</v>
      </c>
      <c r="I15" s="34">
        <v>6.4</v>
      </c>
      <c r="J15" s="35">
        <v>12.9</v>
      </c>
    </row>
    <row r="16" spans="1:10" ht="17.25" customHeight="1" x14ac:dyDescent="0.25">
      <c r="A16" s="6"/>
      <c r="B16" s="1" t="s">
        <v>13</v>
      </c>
      <c r="C16" s="2">
        <v>607</v>
      </c>
      <c r="D16" s="100" t="s">
        <v>55</v>
      </c>
      <c r="E16" s="14">
        <v>70</v>
      </c>
      <c r="F16" s="20">
        <v>44.8</v>
      </c>
      <c r="G16" s="34">
        <v>101.5</v>
      </c>
      <c r="H16" s="34">
        <v>12.9</v>
      </c>
      <c r="I16" s="34">
        <v>3.3</v>
      </c>
      <c r="J16" s="35">
        <v>5.0999999999999996</v>
      </c>
    </row>
    <row r="17" spans="1:10" ht="17.25" customHeight="1" x14ac:dyDescent="0.25">
      <c r="A17" s="6"/>
      <c r="B17" s="1"/>
      <c r="C17" s="2">
        <v>174</v>
      </c>
      <c r="D17" s="101"/>
      <c r="E17" s="14">
        <v>140</v>
      </c>
      <c r="F17" s="20">
        <v>12.3</v>
      </c>
      <c r="G17" s="34">
        <v>136.9</v>
      </c>
      <c r="H17" s="34">
        <v>1.3</v>
      </c>
      <c r="I17" s="34">
        <v>6.7</v>
      </c>
      <c r="J17" s="35">
        <v>19</v>
      </c>
    </row>
    <row r="18" spans="1:10" x14ac:dyDescent="0.25">
      <c r="A18" s="6"/>
      <c r="B18" s="1"/>
      <c r="C18" s="2">
        <v>228</v>
      </c>
      <c r="D18" s="102"/>
      <c r="E18" s="14">
        <v>20</v>
      </c>
      <c r="F18" s="20">
        <v>8</v>
      </c>
      <c r="G18" s="34">
        <v>26.8</v>
      </c>
      <c r="H18" s="34">
        <v>0.5</v>
      </c>
      <c r="I18" s="34">
        <v>1.5</v>
      </c>
      <c r="J18" s="35">
        <v>2.9</v>
      </c>
    </row>
    <row r="19" spans="1:10" x14ac:dyDescent="0.25">
      <c r="A19" s="6"/>
      <c r="B19" s="1" t="s">
        <v>21</v>
      </c>
      <c r="C19" s="2">
        <v>352</v>
      </c>
      <c r="D19" s="26" t="s">
        <v>31</v>
      </c>
      <c r="E19" s="14">
        <v>180</v>
      </c>
      <c r="F19" s="20">
        <v>2.2999999999999998</v>
      </c>
      <c r="G19" s="34">
        <v>85.7</v>
      </c>
      <c r="H19" s="34">
        <v>0.4</v>
      </c>
      <c r="I19" s="34">
        <v>0</v>
      </c>
      <c r="J19" s="35">
        <v>21</v>
      </c>
    </row>
    <row r="20" spans="1:10" x14ac:dyDescent="0.25">
      <c r="A20" s="6"/>
      <c r="B20" s="1" t="s">
        <v>17</v>
      </c>
      <c r="C20" s="2">
        <v>2</v>
      </c>
      <c r="D20" s="26" t="s">
        <v>24</v>
      </c>
      <c r="E20" s="14">
        <v>25</v>
      </c>
      <c r="F20" s="20">
        <v>1.45</v>
      </c>
      <c r="G20" s="34">
        <v>59.8</v>
      </c>
      <c r="H20" s="34">
        <v>2.5</v>
      </c>
      <c r="I20" s="34">
        <v>0.8</v>
      </c>
      <c r="J20" s="35">
        <v>10.8</v>
      </c>
    </row>
    <row r="21" spans="1:10" ht="30" x14ac:dyDescent="0.25">
      <c r="A21" s="6"/>
      <c r="B21" s="1" t="s">
        <v>14</v>
      </c>
      <c r="C21" s="2">
        <v>3</v>
      </c>
      <c r="D21" s="26" t="s">
        <v>25</v>
      </c>
      <c r="E21" s="14">
        <v>25</v>
      </c>
      <c r="F21" s="20">
        <v>1.69</v>
      </c>
      <c r="G21" s="20">
        <v>43.5</v>
      </c>
      <c r="H21" s="20">
        <v>1.65</v>
      </c>
      <c r="I21" s="34">
        <v>0.3</v>
      </c>
      <c r="J21" s="36">
        <v>8.5500000000000007</v>
      </c>
    </row>
    <row r="22" spans="1:10" x14ac:dyDescent="0.25">
      <c r="A22" s="6"/>
      <c r="B22" s="22"/>
      <c r="C22" s="22"/>
      <c r="D22" s="28"/>
      <c r="E22" s="23"/>
      <c r="F22" s="45">
        <f>SUM(F15:F21)</f>
        <v>89.24</v>
      </c>
      <c r="G22" s="45">
        <f>SUM(G15:G21)</f>
        <v>585.19999999999993</v>
      </c>
      <c r="H22" s="45">
        <f t="shared" ref="H22:J22" si="1">SUM(H15:H21)</f>
        <v>25.249999999999996</v>
      </c>
      <c r="I22" s="45">
        <f t="shared" si="1"/>
        <v>19</v>
      </c>
      <c r="J22" s="45">
        <f t="shared" si="1"/>
        <v>80.25</v>
      </c>
    </row>
    <row r="23" spans="1:10" ht="15.75" thickBot="1" x14ac:dyDescent="0.3">
      <c r="A23" s="7"/>
      <c r="B23" s="8"/>
      <c r="C23" s="8"/>
      <c r="D23" s="27"/>
      <c r="E23" s="16"/>
      <c r="F23" s="21"/>
      <c r="G23" s="16"/>
      <c r="H23" s="16"/>
      <c r="I23" s="16"/>
      <c r="J23" s="17"/>
    </row>
    <row r="24" spans="1:10" ht="15" customHeight="1" x14ac:dyDescent="0.25">
      <c r="A24" s="3" t="s">
        <v>22</v>
      </c>
      <c r="B24" s="9" t="s">
        <v>26</v>
      </c>
      <c r="C24" s="5">
        <v>129</v>
      </c>
      <c r="D24" s="50" t="s">
        <v>38</v>
      </c>
      <c r="E24" s="37" t="s">
        <v>39</v>
      </c>
      <c r="F24" s="19">
        <v>22</v>
      </c>
      <c r="G24" s="31">
        <v>275.58</v>
      </c>
      <c r="H24" s="31">
        <v>20.3</v>
      </c>
      <c r="I24" s="31">
        <v>14.48</v>
      </c>
      <c r="J24" s="32">
        <v>12.2</v>
      </c>
    </row>
    <row r="25" spans="1:10" ht="15" customHeight="1" x14ac:dyDescent="0.25">
      <c r="A25" s="6"/>
      <c r="B25" s="29"/>
      <c r="C25" s="51"/>
      <c r="D25" s="52"/>
      <c r="E25" s="53" t="s">
        <v>40</v>
      </c>
      <c r="F25" s="54">
        <v>8</v>
      </c>
      <c r="G25" s="55">
        <v>49.4</v>
      </c>
      <c r="H25" s="55">
        <v>1.08</v>
      </c>
      <c r="I25" s="55">
        <v>1.28</v>
      </c>
      <c r="J25" s="56">
        <v>8.4</v>
      </c>
    </row>
    <row r="26" spans="1:10" x14ac:dyDescent="0.25">
      <c r="A26" s="6"/>
      <c r="B26" s="29" t="s">
        <v>21</v>
      </c>
      <c r="C26" s="2">
        <v>965</v>
      </c>
      <c r="D26" s="26" t="s">
        <v>41</v>
      </c>
      <c r="E26" s="14">
        <v>180</v>
      </c>
      <c r="F26" s="20">
        <v>3.5</v>
      </c>
      <c r="G26" s="34">
        <v>93.8</v>
      </c>
      <c r="H26" s="20">
        <v>2.7</v>
      </c>
      <c r="I26" s="20">
        <v>3.3</v>
      </c>
      <c r="J26" s="36">
        <v>13.2</v>
      </c>
    </row>
    <row r="27" spans="1:10" x14ac:dyDescent="0.25">
      <c r="A27" s="6"/>
      <c r="B27" s="49"/>
      <c r="C27" s="2">
        <v>2</v>
      </c>
      <c r="D27" s="26" t="s">
        <v>24</v>
      </c>
      <c r="E27" s="14">
        <v>25</v>
      </c>
      <c r="F27" s="20">
        <v>1.45</v>
      </c>
      <c r="G27" s="34">
        <v>59.8</v>
      </c>
      <c r="H27" s="34">
        <v>2.5</v>
      </c>
      <c r="I27" s="34">
        <v>0.8</v>
      </c>
      <c r="J27" s="35">
        <v>10.8</v>
      </c>
    </row>
    <row r="28" spans="1:10" x14ac:dyDescent="0.25">
      <c r="A28" s="6"/>
      <c r="B28" s="22"/>
      <c r="C28" s="22"/>
      <c r="D28" s="28"/>
      <c r="E28" s="23"/>
      <c r="F28" s="45">
        <v>46.88</v>
      </c>
      <c r="G28" s="42">
        <f>SUM(G24:G27)</f>
        <v>478.58</v>
      </c>
      <c r="H28" s="42">
        <f t="shared" ref="H28:J28" si="2">SUM(H24:H27)</f>
        <v>26.580000000000002</v>
      </c>
      <c r="I28" s="42">
        <f t="shared" si="2"/>
        <v>19.86</v>
      </c>
      <c r="J28" s="42">
        <f t="shared" si="2"/>
        <v>44.599999999999994</v>
      </c>
    </row>
    <row r="29" spans="1:10" x14ac:dyDescent="0.25">
      <c r="A29" s="6"/>
      <c r="B29" s="22"/>
      <c r="C29" s="22"/>
      <c r="D29" s="28"/>
      <c r="E29" s="23"/>
      <c r="F29" s="24"/>
      <c r="G29" s="23"/>
      <c r="H29" s="39"/>
      <c r="I29" s="39"/>
      <c r="J29" s="38"/>
    </row>
    <row r="30" spans="1:10" ht="15.75" thickBot="1" x14ac:dyDescent="0.3">
      <c r="A30" s="7"/>
      <c r="B30" s="43" t="s">
        <v>27</v>
      </c>
      <c r="C30" s="8"/>
      <c r="D30" s="27"/>
      <c r="E30" s="16"/>
      <c r="F30" s="44">
        <f>SUM(F11,F13,F22,F28)</f>
        <v>181.23</v>
      </c>
      <c r="G30" s="44">
        <f>SUM(G11,G13,G22,G28)</f>
        <v>1534.1399999999999</v>
      </c>
      <c r="H30" s="44">
        <f>SUM(H11,H13,H22,H28)</f>
        <v>63.349999999999994</v>
      </c>
      <c r="I30" s="44">
        <f>SUM(I11,I13,I22,I28)</f>
        <v>49.5</v>
      </c>
      <c r="J30" s="44">
        <f>SUM(J11,J13,J22,J28)</f>
        <v>202.82999999999998</v>
      </c>
    </row>
  </sheetData>
  <mergeCells count="2">
    <mergeCell ref="B4:D4"/>
    <mergeCell ref="D16:D1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2:J30"/>
  <sheetViews>
    <sheetView showGridLines="0" workbookViewId="0">
      <selection activeCell="J4" sqref="J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2" spans="1:10" ht="23.25" x14ac:dyDescent="0.35">
      <c r="D2" s="46" t="s">
        <v>28</v>
      </c>
    </row>
    <row r="3" spans="1:10" ht="23.25" x14ac:dyDescent="0.35">
      <c r="D3" s="47"/>
    </row>
    <row r="4" spans="1:10" x14ac:dyDescent="0.25">
      <c r="A4" t="s">
        <v>23</v>
      </c>
      <c r="B4" s="97" t="s">
        <v>43</v>
      </c>
      <c r="C4" s="98"/>
      <c r="D4" s="99"/>
      <c r="E4" t="s">
        <v>15</v>
      </c>
      <c r="F4" s="18"/>
      <c r="I4" t="s">
        <v>20</v>
      </c>
      <c r="J4" s="18" t="s">
        <v>56</v>
      </c>
    </row>
    <row r="5" spans="1:10" ht="7.5" customHeight="1" thickBot="1" x14ac:dyDescent="0.3"/>
    <row r="6" spans="1:10" ht="15.75" thickBot="1" x14ac:dyDescent="0.3">
      <c r="A6" s="10" t="s">
        <v>0</v>
      </c>
      <c r="B6" s="11" t="s">
        <v>1</v>
      </c>
      <c r="C6" s="11" t="s">
        <v>18</v>
      </c>
      <c r="D6" s="11" t="s">
        <v>2</v>
      </c>
      <c r="E6" s="11" t="s">
        <v>19</v>
      </c>
      <c r="F6" s="11" t="s">
        <v>3</v>
      </c>
      <c r="G6" s="11" t="s">
        <v>4</v>
      </c>
      <c r="H6" s="11" t="s">
        <v>5</v>
      </c>
      <c r="I6" s="11" t="s">
        <v>6</v>
      </c>
      <c r="J6" s="12" t="s">
        <v>7</v>
      </c>
    </row>
    <row r="7" spans="1:10" x14ac:dyDescent="0.25">
      <c r="A7" s="3" t="s">
        <v>8</v>
      </c>
      <c r="B7" s="4" t="s">
        <v>9</v>
      </c>
      <c r="C7" s="5">
        <v>1146</v>
      </c>
      <c r="D7" s="57" t="s">
        <v>32</v>
      </c>
      <c r="E7" s="58">
        <v>150</v>
      </c>
      <c r="F7" s="59">
        <v>14.79</v>
      </c>
      <c r="G7" s="77">
        <v>150</v>
      </c>
      <c r="H7" s="78">
        <v>4.5</v>
      </c>
      <c r="I7" s="78">
        <v>5.2</v>
      </c>
      <c r="J7" s="78">
        <v>21.2</v>
      </c>
    </row>
    <row r="8" spans="1:10" x14ac:dyDescent="0.25">
      <c r="A8" s="6"/>
      <c r="B8" s="2"/>
      <c r="C8" s="2">
        <v>154</v>
      </c>
      <c r="D8" s="60" t="s">
        <v>33</v>
      </c>
      <c r="E8" s="61" t="s">
        <v>44</v>
      </c>
      <c r="F8" s="62">
        <v>8.9600000000000009</v>
      </c>
      <c r="G8" s="79">
        <v>50</v>
      </c>
      <c r="H8" s="78">
        <v>1.1000000000000001</v>
      </c>
      <c r="I8" s="78">
        <v>0.2</v>
      </c>
      <c r="J8" s="78">
        <v>7.7</v>
      </c>
    </row>
    <row r="9" spans="1:10" x14ac:dyDescent="0.25">
      <c r="A9" s="6"/>
      <c r="B9" s="1" t="s">
        <v>10</v>
      </c>
      <c r="C9" s="2">
        <v>361</v>
      </c>
      <c r="D9" s="60" t="s">
        <v>34</v>
      </c>
      <c r="E9" s="63">
        <v>165</v>
      </c>
      <c r="F9" s="62">
        <v>7.94</v>
      </c>
      <c r="G9" s="78">
        <v>87.8</v>
      </c>
      <c r="H9" s="78">
        <v>2.8</v>
      </c>
      <c r="I9" s="78">
        <v>3</v>
      </c>
      <c r="J9" s="78">
        <v>12.4</v>
      </c>
    </row>
    <row r="10" spans="1:10" ht="30" x14ac:dyDescent="0.25">
      <c r="A10" s="6"/>
      <c r="B10" s="1" t="s">
        <v>16</v>
      </c>
      <c r="C10" s="2">
        <v>3</v>
      </c>
      <c r="D10" s="60" t="s">
        <v>25</v>
      </c>
      <c r="E10" s="63">
        <v>13</v>
      </c>
      <c r="F10" s="62">
        <v>0.87</v>
      </c>
      <c r="G10" s="78">
        <v>27.6</v>
      </c>
      <c r="H10" s="78">
        <v>1</v>
      </c>
      <c r="I10" s="78">
        <v>0.2</v>
      </c>
      <c r="J10" s="78">
        <v>6.05</v>
      </c>
    </row>
    <row r="11" spans="1:10" x14ac:dyDescent="0.25">
      <c r="A11" s="6"/>
      <c r="B11" s="1"/>
      <c r="C11" s="2"/>
      <c r="D11" s="60"/>
      <c r="E11" s="63"/>
      <c r="F11" s="41">
        <v>36.56</v>
      </c>
      <c r="G11" s="80">
        <f>SUM(G7:G10)</f>
        <v>315.40000000000003</v>
      </c>
      <c r="H11" s="80">
        <f t="shared" ref="H11:J11" si="0">SUM(H7:H10)</f>
        <v>9.3999999999999986</v>
      </c>
      <c r="I11" s="80">
        <f t="shared" si="0"/>
        <v>8.6</v>
      </c>
      <c r="J11" s="80">
        <f t="shared" si="0"/>
        <v>47.349999999999994</v>
      </c>
    </row>
    <row r="12" spans="1:10" ht="15.75" thickBot="1" x14ac:dyDescent="0.3">
      <c r="A12" s="6"/>
      <c r="B12" s="2"/>
      <c r="C12" s="2"/>
      <c r="D12" s="60"/>
      <c r="E12" s="63"/>
      <c r="F12" s="62"/>
      <c r="G12" s="81"/>
      <c r="H12" s="81"/>
      <c r="I12" s="81"/>
      <c r="J12" s="82"/>
    </row>
    <row r="13" spans="1:10" x14ac:dyDescent="0.25">
      <c r="A13" s="3" t="s">
        <v>11</v>
      </c>
      <c r="B13" s="9" t="s">
        <v>36</v>
      </c>
      <c r="C13" s="5">
        <v>8</v>
      </c>
      <c r="D13" s="57" t="s">
        <v>35</v>
      </c>
      <c r="E13" s="58">
        <v>110</v>
      </c>
      <c r="F13" s="59">
        <v>8.5500000000000007</v>
      </c>
      <c r="G13" s="77">
        <v>49.5</v>
      </c>
      <c r="H13" s="77">
        <v>0</v>
      </c>
      <c r="I13" s="83">
        <v>0</v>
      </c>
      <c r="J13" s="84">
        <v>12.1</v>
      </c>
    </row>
    <row r="14" spans="1:10" x14ac:dyDescent="0.25">
      <c r="A14" s="6"/>
      <c r="B14" s="2"/>
      <c r="C14" s="2"/>
      <c r="D14" s="60"/>
      <c r="E14" s="63"/>
      <c r="F14" s="62"/>
      <c r="G14" s="81"/>
      <c r="H14" s="81"/>
      <c r="I14" s="81"/>
      <c r="J14" s="82"/>
    </row>
    <row r="15" spans="1:10" x14ac:dyDescent="0.25">
      <c r="A15" s="48" t="s">
        <v>29</v>
      </c>
      <c r="B15" s="1" t="s">
        <v>12</v>
      </c>
      <c r="C15" s="2">
        <v>777</v>
      </c>
      <c r="D15" s="60" t="s">
        <v>37</v>
      </c>
      <c r="E15" s="63">
        <v>160</v>
      </c>
      <c r="F15" s="62">
        <v>18.7</v>
      </c>
      <c r="G15" s="78">
        <v>105.5</v>
      </c>
      <c r="H15" s="78">
        <v>4.9000000000000004</v>
      </c>
      <c r="I15" s="78">
        <v>5.0999999999999996</v>
      </c>
      <c r="J15" s="78">
        <v>10.3</v>
      </c>
    </row>
    <row r="16" spans="1:10" ht="17.25" customHeight="1" x14ac:dyDescent="0.25">
      <c r="A16" s="6"/>
      <c r="B16" s="1" t="s">
        <v>13</v>
      </c>
      <c r="C16" s="2">
        <v>607</v>
      </c>
      <c r="D16" s="103" t="s">
        <v>55</v>
      </c>
      <c r="E16" s="63">
        <v>50</v>
      </c>
      <c r="F16" s="62">
        <v>44.8</v>
      </c>
      <c r="G16" s="85">
        <v>72.3</v>
      </c>
      <c r="H16" s="85">
        <v>9.3000000000000007</v>
      </c>
      <c r="I16" s="85">
        <v>2.2999999999999998</v>
      </c>
      <c r="J16" s="85">
        <v>3.6</v>
      </c>
    </row>
    <row r="17" spans="1:10" ht="17.25" customHeight="1" x14ac:dyDescent="0.25">
      <c r="A17" s="6"/>
      <c r="B17" s="1"/>
      <c r="C17" s="2">
        <v>174</v>
      </c>
      <c r="D17" s="104"/>
      <c r="E17" s="63">
        <v>110</v>
      </c>
      <c r="F17" s="62">
        <v>12.3</v>
      </c>
      <c r="G17" s="86">
        <v>107.6</v>
      </c>
      <c r="H17" s="86">
        <v>1</v>
      </c>
      <c r="I17" s="86">
        <v>5.3</v>
      </c>
      <c r="J17" s="86">
        <v>15</v>
      </c>
    </row>
    <row r="18" spans="1:10" x14ac:dyDescent="0.25">
      <c r="A18" s="6"/>
      <c r="B18" s="1"/>
      <c r="C18" s="2">
        <v>228</v>
      </c>
      <c r="D18" s="105"/>
      <c r="E18" s="63">
        <v>16</v>
      </c>
      <c r="F18" s="62">
        <v>8</v>
      </c>
      <c r="G18" s="87">
        <v>22.6</v>
      </c>
      <c r="H18" s="87">
        <v>0.3</v>
      </c>
      <c r="I18" s="87">
        <v>1.5</v>
      </c>
      <c r="J18" s="87">
        <v>2</v>
      </c>
    </row>
    <row r="19" spans="1:10" x14ac:dyDescent="0.25">
      <c r="A19" s="6"/>
      <c r="B19" s="1" t="s">
        <v>21</v>
      </c>
      <c r="C19" s="2">
        <v>352</v>
      </c>
      <c r="D19" s="60" t="s">
        <v>31</v>
      </c>
      <c r="E19" s="63">
        <v>150</v>
      </c>
      <c r="F19" s="62">
        <v>2.2999999999999998</v>
      </c>
      <c r="G19" s="78">
        <v>68.099999999999994</v>
      </c>
      <c r="H19" s="78">
        <v>0.3</v>
      </c>
      <c r="I19" s="78">
        <v>0</v>
      </c>
      <c r="J19" s="78">
        <v>16.7</v>
      </c>
    </row>
    <row r="20" spans="1:10" x14ac:dyDescent="0.25">
      <c r="A20" s="6"/>
      <c r="B20" s="1" t="s">
        <v>17</v>
      </c>
      <c r="C20" s="2">
        <v>2</v>
      </c>
      <c r="D20" s="60" t="s">
        <v>24</v>
      </c>
      <c r="E20" s="63">
        <v>20</v>
      </c>
      <c r="F20" s="62">
        <v>1.45</v>
      </c>
      <c r="G20" s="85">
        <v>47.8</v>
      </c>
      <c r="H20" s="85">
        <v>2</v>
      </c>
      <c r="I20" s="85">
        <v>0.6</v>
      </c>
      <c r="J20" s="85">
        <v>8.6</v>
      </c>
    </row>
    <row r="21" spans="1:10" ht="30" x14ac:dyDescent="0.25">
      <c r="A21" s="6"/>
      <c r="B21" s="1" t="s">
        <v>14</v>
      </c>
      <c r="C21" s="2">
        <v>3</v>
      </c>
      <c r="D21" s="60" t="s">
        <v>25</v>
      </c>
      <c r="E21" s="63">
        <v>20</v>
      </c>
      <c r="F21" s="62">
        <v>1.69</v>
      </c>
      <c r="G21" s="86">
        <v>34.799999999999997</v>
      </c>
      <c r="H21" s="86">
        <v>1.32</v>
      </c>
      <c r="I21" s="86">
        <v>0.24</v>
      </c>
      <c r="J21" s="86">
        <v>6.84</v>
      </c>
    </row>
    <row r="22" spans="1:10" x14ac:dyDescent="0.25">
      <c r="A22" s="6"/>
      <c r="B22" s="22"/>
      <c r="C22" s="22"/>
      <c r="D22" s="64"/>
      <c r="E22" s="65"/>
      <c r="F22" s="45">
        <f>SUM(F15:F21)</f>
        <v>89.24</v>
      </c>
      <c r="G22" s="88">
        <f>SUM(G15:G21)</f>
        <v>458.70000000000005</v>
      </c>
      <c r="H22" s="88">
        <f t="shared" ref="H22:J22" si="1">SUM(H15:H21)</f>
        <v>19.120000000000005</v>
      </c>
      <c r="I22" s="88">
        <f t="shared" si="1"/>
        <v>15.04</v>
      </c>
      <c r="J22" s="88">
        <f t="shared" si="1"/>
        <v>63.039999999999992</v>
      </c>
    </row>
    <row r="23" spans="1:10" ht="15.75" thickBot="1" x14ac:dyDescent="0.3">
      <c r="A23" s="7"/>
      <c r="B23" s="8"/>
      <c r="C23" s="8"/>
      <c r="D23" s="66"/>
      <c r="E23" s="67"/>
      <c r="F23" s="68"/>
      <c r="G23" s="89"/>
      <c r="H23" s="89"/>
      <c r="I23" s="89"/>
      <c r="J23" s="90"/>
    </row>
    <row r="24" spans="1:10" ht="15" customHeight="1" x14ac:dyDescent="0.25">
      <c r="A24" s="3" t="s">
        <v>22</v>
      </c>
      <c r="B24" s="9" t="s">
        <v>26</v>
      </c>
      <c r="C24" s="5">
        <v>129</v>
      </c>
      <c r="D24" s="69" t="s">
        <v>38</v>
      </c>
      <c r="E24" s="70" t="s">
        <v>45</v>
      </c>
      <c r="F24" s="59">
        <v>22</v>
      </c>
      <c r="G24" s="78">
        <v>220.42</v>
      </c>
      <c r="H24" s="78">
        <v>16.3</v>
      </c>
      <c r="I24" s="78">
        <v>11.56</v>
      </c>
      <c r="J24" s="78">
        <v>9.9</v>
      </c>
    </row>
    <row r="25" spans="1:10" ht="15" customHeight="1" x14ac:dyDescent="0.25">
      <c r="A25" s="6"/>
      <c r="B25" s="29"/>
      <c r="C25" s="51"/>
      <c r="D25" s="71"/>
      <c r="E25" s="72" t="s">
        <v>46</v>
      </c>
      <c r="F25" s="73">
        <v>8</v>
      </c>
      <c r="G25" s="78">
        <v>39.520000000000003</v>
      </c>
      <c r="H25" s="78">
        <v>0.86</v>
      </c>
      <c r="I25" s="78">
        <v>1.02</v>
      </c>
      <c r="J25" s="78">
        <v>6.72</v>
      </c>
    </row>
    <row r="26" spans="1:10" x14ac:dyDescent="0.25">
      <c r="A26" s="6"/>
      <c r="B26" s="29" t="s">
        <v>21</v>
      </c>
      <c r="C26" s="2">
        <v>965</v>
      </c>
      <c r="D26" s="60" t="s">
        <v>41</v>
      </c>
      <c r="E26" s="63">
        <v>150</v>
      </c>
      <c r="F26" s="62">
        <v>3.5</v>
      </c>
      <c r="G26" s="78">
        <v>78.3</v>
      </c>
      <c r="H26" s="78">
        <v>2.2000000000000002</v>
      </c>
      <c r="I26" s="78">
        <v>2.8</v>
      </c>
      <c r="J26" s="78">
        <v>10.7</v>
      </c>
    </row>
    <row r="27" spans="1:10" x14ac:dyDescent="0.25">
      <c r="A27" s="6"/>
      <c r="B27" s="49"/>
      <c r="C27" s="2">
        <v>2</v>
      </c>
      <c r="D27" s="60" t="s">
        <v>24</v>
      </c>
      <c r="E27" s="63">
        <v>17</v>
      </c>
      <c r="F27" s="62">
        <v>1.45</v>
      </c>
      <c r="G27" s="78">
        <v>40.6</v>
      </c>
      <c r="H27" s="78">
        <v>1.7</v>
      </c>
      <c r="I27" s="78">
        <v>0.53</v>
      </c>
      <c r="J27" s="78">
        <v>7.33</v>
      </c>
    </row>
    <row r="28" spans="1:10" x14ac:dyDescent="0.25">
      <c r="A28" s="6"/>
      <c r="B28" s="22"/>
      <c r="C28" s="22"/>
      <c r="D28" s="64"/>
      <c r="E28" s="65"/>
      <c r="F28" s="45">
        <v>46.88</v>
      </c>
      <c r="G28" s="42">
        <f>SUM(G24:G27)</f>
        <v>378.84000000000003</v>
      </c>
      <c r="H28" s="42">
        <f t="shared" ref="H28:J28" si="2">SUM(H24:H27)</f>
        <v>21.06</v>
      </c>
      <c r="I28" s="42">
        <f t="shared" si="2"/>
        <v>15.909999999999998</v>
      </c>
      <c r="J28" s="42">
        <f t="shared" si="2"/>
        <v>34.65</v>
      </c>
    </row>
    <row r="29" spans="1:10" x14ac:dyDescent="0.25">
      <c r="A29" s="6"/>
      <c r="B29" s="22"/>
      <c r="C29" s="22"/>
      <c r="D29" s="64"/>
      <c r="E29" s="65"/>
      <c r="F29" s="74"/>
      <c r="G29" s="65"/>
      <c r="H29" s="75"/>
      <c r="I29" s="75"/>
      <c r="J29" s="76"/>
    </row>
    <row r="30" spans="1:10" ht="15.75" thickBot="1" x14ac:dyDescent="0.3">
      <c r="A30" s="7"/>
      <c r="B30" s="43" t="s">
        <v>27</v>
      </c>
      <c r="C30" s="8"/>
      <c r="D30" s="66"/>
      <c r="E30" s="67"/>
      <c r="F30" s="44">
        <f>SUM(F11,F13,F22,F28)</f>
        <v>181.23</v>
      </c>
      <c r="G30" s="44">
        <f>SUM(G11,G13,G22,G28)</f>
        <v>1202.44</v>
      </c>
      <c r="H30" s="44">
        <f>SUM(H11,H13,H22,H28)</f>
        <v>49.58</v>
      </c>
      <c r="I30" s="44">
        <f>SUM(I11,I13,I22,I28)</f>
        <v>39.549999999999997</v>
      </c>
      <c r="J30" s="44">
        <f>SUM(J11,J13,J22,J28)</f>
        <v>157.13999999999999</v>
      </c>
    </row>
  </sheetData>
  <mergeCells count="2">
    <mergeCell ref="B4:D4"/>
    <mergeCell ref="D16:D1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2:J29"/>
  <sheetViews>
    <sheetView showGridLines="0" tabSelected="1" workbookViewId="0">
      <selection activeCell="J4" sqref="J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2" spans="1:10" ht="23.25" x14ac:dyDescent="0.35">
      <c r="D2" s="46" t="s">
        <v>28</v>
      </c>
    </row>
    <row r="3" spans="1:10" ht="23.25" x14ac:dyDescent="0.35">
      <c r="D3" s="47"/>
    </row>
    <row r="4" spans="1:10" x14ac:dyDescent="0.25">
      <c r="A4" t="s">
        <v>23</v>
      </c>
      <c r="B4" s="97" t="s">
        <v>47</v>
      </c>
      <c r="C4" s="98"/>
      <c r="D4" s="99"/>
      <c r="E4" t="s">
        <v>15</v>
      </c>
      <c r="F4" s="18"/>
      <c r="I4" t="s">
        <v>20</v>
      </c>
      <c r="J4" s="18" t="s">
        <v>56</v>
      </c>
    </row>
    <row r="5" spans="1:10" ht="7.5" customHeight="1" thickBot="1" x14ac:dyDescent="0.3"/>
    <row r="6" spans="1:10" ht="15.75" thickBot="1" x14ac:dyDescent="0.3">
      <c r="A6" s="10" t="s">
        <v>0</v>
      </c>
      <c r="B6" s="11" t="s">
        <v>1</v>
      </c>
      <c r="C6" s="11" t="s">
        <v>18</v>
      </c>
      <c r="D6" s="11" t="s">
        <v>2</v>
      </c>
      <c r="E6" s="11" t="s">
        <v>19</v>
      </c>
      <c r="F6" s="11" t="s">
        <v>3</v>
      </c>
      <c r="G6" s="11" t="s">
        <v>4</v>
      </c>
      <c r="H6" s="11" t="s">
        <v>5</v>
      </c>
      <c r="I6" s="11" t="s">
        <v>6</v>
      </c>
      <c r="J6" s="12" t="s">
        <v>7</v>
      </c>
    </row>
    <row r="7" spans="1:10" ht="30" x14ac:dyDescent="0.25">
      <c r="A7" s="3" t="s">
        <v>8</v>
      </c>
      <c r="B7" s="4" t="s">
        <v>9</v>
      </c>
      <c r="C7" s="5">
        <v>1146</v>
      </c>
      <c r="D7" s="57" t="s">
        <v>50</v>
      </c>
      <c r="E7" s="58">
        <v>150</v>
      </c>
      <c r="F7" s="59">
        <v>14.79</v>
      </c>
      <c r="G7" s="77">
        <v>129.4</v>
      </c>
      <c r="H7" s="78">
        <v>2.5</v>
      </c>
      <c r="I7" s="78">
        <v>5.2</v>
      </c>
      <c r="J7" s="78">
        <v>18.100000000000001</v>
      </c>
    </row>
    <row r="8" spans="1:10" x14ac:dyDescent="0.25">
      <c r="A8" s="6"/>
      <c r="B8" s="2"/>
      <c r="C8" s="2">
        <v>154</v>
      </c>
      <c r="D8" s="60" t="s">
        <v>48</v>
      </c>
      <c r="E8" s="61" t="s">
        <v>51</v>
      </c>
      <c r="F8" s="62">
        <v>8.9600000000000009</v>
      </c>
      <c r="G8" s="79">
        <v>73.3</v>
      </c>
      <c r="H8" s="78">
        <v>4.0999999999999996</v>
      </c>
      <c r="I8" s="78">
        <v>3</v>
      </c>
      <c r="J8" s="78">
        <v>7.2</v>
      </c>
    </row>
    <row r="9" spans="1:10" x14ac:dyDescent="0.25">
      <c r="A9" s="6"/>
      <c r="B9" s="1" t="s">
        <v>10</v>
      </c>
      <c r="C9" s="2">
        <v>361</v>
      </c>
      <c r="D9" s="60" t="s">
        <v>49</v>
      </c>
      <c r="E9" s="63">
        <v>165</v>
      </c>
      <c r="F9" s="62">
        <v>7.94</v>
      </c>
      <c r="G9" s="78">
        <v>38.1</v>
      </c>
      <c r="H9" s="91">
        <v>0.4</v>
      </c>
      <c r="I9" s="91">
        <v>0.3</v>
      </c>
      <c r="J9" s="91">
        <v>8.4</v>
      </c>
    </row>
    <row r="10" spans="1:10" ht="30" x14ac:dyDescent="0.25">
      <c r="A10" s="6"/>
      <c r="B10" s="1" t="s">
        <v>16</v>
      </c>
      <c r="C10" s="2">
        <v>3</v>
      </c>
      <c r="D10" s="60" t="s">
        <v>25</v>
      </c>
      <c r="E10" s="63">
        <v>13</v>
      </c>
      <c r="F10" s="62">
        <v>0.87</v>
      </c>
      <c r="G10" s="78">
        <v>27.6</v>
      </c>
      <c r="H10" s="78">
        <v>1</v>
      </c>
      <c r="I10" s="78">
        <v>0.2</v>
      </c>
      <c r="J10" s="78">
        <v>6.05</v>
      </c>
    </row>
    <row r="11" spans="1:10" x14ac:dyDescent="0.25">
      <c r="A11" s="6"/>
      <c r="B11" s="1"/>
      <c r="C11" s="2"/>
      <c r="D11" s="60"/>
      <c r="E11" s="63"/>
      <c r="F11" s="41">
        <v>36.56</v>
      </c>
      <c r="G11" s="80">
        <f>SUM(G7:G10)</f>
        <v>268.39999999999998</v>
      </c>
      <c r="H11" s="80">
        <f t="shared" ref="H11:J11" si="0">SUM(H7:H10)</f>
        <v>8</v>
      </c>
      <c r="I11" s="80">
        <f t="shared" si="0"/>
        <v>8.6999999999999993</v>
      </c>
      <c r="J11" s="80">
        <f t="shared" si="0"/>
        <v>39.75</v>
      </c>
    </row>
    <row r="12" spans="1:10" ht="15.75" thickBot="1" x14ac:dyDescent="0.3">
      <c r="A12" s="6"/>
      <c r="B12" s="2"/>
      <c r="C12" s="2"/>
      <c r="D12" s="60"/>
      <c r="E12" s="63"/>
      <c r="F12" s="62"/>
      <c r="G12" s="81"/>
      <c r="H12" s="81"/>
      <c r="I12" s="81"/>
      <c r="J12" s="82"/>
    </row>
    <row r="13" spans="1:10" x14ac:dyDescent="0.25">
      <c r="A13" s="3" t="s">
        <v>11</v>
      </c>
      <c r="B13" s="9" t="s">
        <v>36</v>
      </c>
      <c r="C13" s="5">
        <v>8</v>
      </c>
      <c r="D13" s="57" t="s">
        <v>35</v>
      </c>
      <c r="E13" s="58">
        <v>130</v>
      </c>
      <c r="F13" s="59">
        <v>8.5500000000000007</v>
      </c>
      <c r="G13" s="77">
        <v>59.8</v>
      </c>
      <c r="H13" s="77">
        <v>0</v>
      </c>
      <c r="I13" s="83">
        <v>0</v>
      </c>
      <c r="J13" s="84">
        <v>15</v>
      </c>
    </row>
    <row r="14" spans="1:10" x14ac:dyDescent="0.25">
      <c r="A14" s="6"/>
      <c r="B14" s="2"/>
      <c r="C14" s="2"/>
      <c r="D14" s="60"/>
      <c r="E14" s="63"/>
      <c r="F14" s="62"/>
      <c r="G14" s="81"/>
      <c r="H14" s="81"/>
      <c r="I14" s="81"/>
      <c r="J14" s="82"/>
    </row>
    <row r="15" spans="1:10" x14ac:dyDescent="0.25">
      <c r="A15" s="48" t="s">
        <v>29</v>
      </c>
      <c r="B15" s="1" t="s">
        <v>12</v>
      </c>
      <c r="C15" s="2">
        <v>777</v>
      </c>
      <c r="D15" s="60" t="s">
        <v>37</v>
      </c>
      <c r="E15" s="63">
        <v>160</v>
      </c>
      <c r="F15" s="62">
        <v>18.7</v>
      </c>
      <c r="G15" s="78">
        <v>115</v>
      </c>
      <c r="H15" s="78">
        <v>5.2</v>
      </c>
      <c r="I15" s="78">
        <v>6.1</v>
      </c>
      <c r="J15" s="78">
        <v>10.4</v>
      </c>
    </row>
    <row r="16" spans="1:10" ht="17.25" customHeight="1" x14ac:dyDescent="0.25">
      <c r="A16" s="6"/>
      <c r="B16" s="1" t="s">
        <v>13</v>
      </c>
      <c r="C16" s="2">
        <v>607</v>
      </c>
      <c r="D16" s="103" t="s">
        <v>54</v>
      </c>
      <c r="E16" s="63">
        <v>50</v>
      </c>
      <c r="F16" s="62">
        <v>44.8</v>
      </c>
      <c r="G16" s="85">
        <v>72.3</v>
      </c>
      <c r="H16" s="85">
        <v>9.3000000000000007</v>
      </c>
      <c r="I16" s="85">
        <v>2.2999999999999998</v>
      </c>
      <c r="J16" s="85">
        <v>3.6</v>
      </c>
    </row>
    <row r="17" spans="1:10" ht="17.25" customHeight="1" x14ac:dyDescent="0.25">
      <c r="A17" s="6"/>
      <c r="B17" s="1"/>
      <c r="C17" s="2">
        <v>174</v>
      </c>
      <c r="D17" s="104"/>
      <c r="E17" s="63">
        <v>110</v>
      </c>
      <c r="F17" s="62">
        <v>12.3</v>
      </c>
      <c r="G17" s="91">
        <v>121.2</v>
      </c>
      <c r="H17" s="91">
        <v>0.3</v>
      </c>
      <c r="I17" s="91">
        <v>7.6</v>
      </c>
      <c r="J17" s="91">
        <v>13.7</v>
      </c>
    </row>
    <row r="18" spans="1:10" x14ac:dyDescent="0.25">
      <c r="A18" s="6"/>
      <c r="B18" s="1"/>
      <c r="C18" s="2">
        <v>228</v>
      </c>
      <c r="D18" s="105"/>
      <c r="E18" s="63">
        <v>16</v>
      </c>
      <c r="F18" s="62">
        <v>8</v>
      </c>
      <c r="G18" s="91">
        <v>22.6</v>
      </c>
      <c r="H18" s="92">
        <v>0.3</v>
      </c>
      <c r="I18" s="91">
        <v>1.5</v>
      </c>
      <c r="J18" s="91">
        <v>2</v>
      </c>
    </row>
    <row r="19" spans="1:10" x14ac:dyDescent="0.25">
      <c r="A19" s="6"/>
      <c r="B19" s="1" t="s">
        <v>21</v>
      </c>
      <c r="C19" s="2">
        <v>352</v>
      </c>
      <c r="D19" s="60" t="s">
        <v>31</v>
      </c>
      <c r="E19" s="63">
        <v>150</v>
      </c>
      <c r="F19" s="62">
        <v>2.2999999999999998</v>
      </c>
      <c r="G19" s="78">
        <v>68.099999999999994</v>
      </c>
      <c r="H19" s="78">
        <v>0.3</v>
      </c>
      <c r="I19" s="78">
        <v>0</v>
      </c>
      <c r="J19" s="78">
        <v>16.7</v>
      </c>
    </row>
    <row r="20" spans="1:10" x14ac:dyDescent="0.25">
      <c r="A20" s="6"/>
      <c r="B20" s="1" t="s">
        <v>17</v>
      </c>
      <c r="C20" s="2">
        <v>2</v>
      </c>
      <c r="D20" s="60" t="s">
        <v>24</v>
      </c>
      <c r="E20" s="63">
        <v>20</v>
      </c>
      <c r="F20" s="62">
        <v>1.45</v>
      </c>
      <c r="G20" s="85">
        <v>47.8</v>
      </c>
      <c r="H20" s="85">
        <v>2</v>
      </c>
      <c r="I20" s="85">
        <v>0.6</v>
      </c>
      <c r="J20" s="85">
        <v>8.6</v>
      </c>
    </row>
    <row r="21" spans="1:10" ht="30" x14ac:dyDescent="0.25">
      <c r="A21" s="6"/>
      <c r="B21" s="1" t="s">
        <v>14</v>
      </c>
      <c r="C21" s="2">
        <v>3</v>
      </c>
      <c r="D21" s="60" t="s">
        <v>25</v>
      </c>
      <c r="E21" s="63">
        <v>20</v>
      </c>
      <c r="F21" s="62">
        <v>1.69</v>
      </c>
      <c r="G21" s="86">
        <v>34.799999999999997</v>
      </c>
      <c r="H21" s="86">
        <v>1.32</v>
      </c>
      <c r="I21" s="86">
        <v>0.24</v>
      </c>
      <c r="J21" s="86">
        <v>6.84</v>
      </c>
    </row>
    <row r="22" spans="1:10" x14ac:dyDescent="0.25">
      <c r="A22" s="6"/>
      <c r="B22" s="22"/>
      <c r="C22" s="22"/>
      <c r="D22" s="64"/>
      <c r="E22" s="65"/>
      <c r="F22" s="45">
        <f>SUM(F15:F21)</f>
        <v>89.24</v>
      </c>
      <c r="G22" s="88">
        <f>SUM(G15:G21)</f>
        <v>481.80000000000007</v>
      </c>
      <c r="H22" s="88">
        <f t="shared" ref="H22:J22" si="1">SUM(H15:H21)</f>
        <v>18.720000000000002</v>
      </c>
      <c r="I22" s="88">
        <f t="shared" si="1"/>
        <v>18.34</v>
      </c>
      <c r="J22" s="88">
        <f t="shared" si="1"/>
        <v>61.84</v>
      </c>
    </row>
    <row r="23" spans="1:10" ht="15.75" thickBot="1" x14ac:dyDescent="0.3">
      <c r="A23" s="7"/>
      <c r="B23" s="8"/>
      <c r="C23" s="8"/>
      <c r="D23" s="66"/>
      <c r="E23" s="67"/>
      <c r="F23" s="68"/>
      <c r="G23" s="89"/>
      <c r="H23" s="89"/>
      <c r="I23" s="89"/>
      <c r="J23" s="90"/>
    </row>
    <row r="24" spans="1:10" ht="15" customHeight="1" x14ac:dyDescent="0.25">
      <c r="A24" s="3" t="s">
        <v>22</v>
      </c>
      <c r="B24" s="9" t="s">
        <v>26</v>
      </c>
      <c r="C24" s="5">
        <v>129</v>
      </c>
      <c r="D24" s="69" t="s">
        <v>52</v>
      </c>
      <c r="E24" s="70" t="s">
        <v>39</v>
      </c>
      <c r="F24" s="59">
        <v>22</v>
      </c>
      <c r="G24" s="85">
        <v>275.58</v>
      </c>
      <c r="H24" s="85">
        <v>20.3</v>
      </c>
      <c r="I24" s="85">
        <v>14.48</v>
      </c>
      <c r="J24" s="85">
        <v>12.2</v>
      </c>
    </row>
    <row r="25" spans="1:10" x14ac:dyDescent="0.25">
      <c r="A25" s="6"/>
      <c r="B25" s="29" t="s">
        <v>21</v>
      </c>
      <c r="C25" s="2">
        <v>965</v>
      </c>
      <c r="D25" s="60" t="s">
        <v>53</v>
      </c>
      <c r="E25" s="63">
        <v>150</v>
      </c>
      <c r="F25" s="62">
        <v>3.5</v>
      </c>
      <c r="G25" s="78">
        <v>45</v>
      </c>
      <c r="H25" s="78">
        <v>0.2</v>
      </c>
      <c r="I25" s="78">
        <v>0.05</v>
      </c>
      <c r="J25" s="78">
        <v>10.9</v>
      </c>
    </row>
    <row r="26" spans="1:10" x14ac:dyDescent="0.25">
      <c r="A26" s="6"/>
      <c r="B26" s="49"/>
      <c r="C26" s="2">
        <v>2</v>
      </c>
      <c r="D26" s="60" t="s">
        <v>24</v>
      </c>
      <c r="E26" s="63">
        <v>17</v>
      </c>
      <c r="F26" s="62">
        <v>1.45</v>
      </c>
      <c r="G26" s="78">
        <v>40.6</v>
      </c>
      <c r="H26" s="78">
        <v>1.7</v>
      </c>
      <c r="I26" s="78">
        <v>0.53</v>
      </c>
      <c r="J26" s="78">
        <v>7.33</v>
      </c>
    </row>
    <row r="27" spans="1:10" x14ac:dyDescent="0.25">
      <c r="A27" s="6"/>
      <c r="B27" s="22"/>
      <c r="C27" s="22"/>
      <c r="D27" s="64"/>
      <c r="E27" s="65"/>
      <c r="F27" s="45">
        <v>46.88</v>
      </c>
      <c r="G27" s="93">
        <f>SUM(G24:G26)</f>
        <v>361.18</v>
      </c>
      <c r="H27" s="93">
        <f t="shared" ref="H27:J27" si="2">SUM(H24:H26)</f>
        <v>22.2</v>
      </c>
      <c r="I27" s="93">
        <f t="shared" si="2"/>
        <v>15.06</v>
      </c>
      <c r="J27" s="93">
        <f t="shared" si="2"/>
        <v>30.43</v>
      </c>
    </row>
    <row r="28" spans="1:10" x14ac:dyDescent="0.25">
      <c r="A28" s="6"/>
      <c r="B28" s="22"/>
      <c r="C28" s="22"/>
      <c r="D28" s="64"/>
      <c r="E28" s="65"/>
      <c r="F28" s="74"/>
      <c r="G28" s="94"/>
      <c r="H28" s="95"/>
      <c r="I28" s="95"/>
      <c r="J28" s="96"/>
    </row>
    <row r="29" spans="1:10" ht="15.75" thickBot="1" x14ac:dyDescent="0.3">
      <c r="A29" s="7"/>
      <c r="B29" s="43" t="s">
        <v>27</v>
      </c>
      <c r="C29" s="8"/>
      <c r="D29" s="66"/>
      <c r="E29" s="67"/>
      <c r="F29" s="44">
        <f>SUM(F11,F13,F22,F27)</f>
        <v>181.23</v>
      </c>
      <c r="G29" s="44">
        <f>SUM(G11,G13,G22,G27)</f>
        <v>1171.18</v>
      </c>
      <c r="H29" s="44">
        <f>SUM(H11,H13,H22,H27)</f>
        <v>48.92</v>
      </c>
      <c r="I29" s="44">
        <f>SUM(I11,I13,I22,I27)</f>
        <v>42.1</v>
      </c>
      <c r="J29" s="44">
        <f>SUM(J11,J13,J22,J27)</f>
        <v>147.02000000000001</v>
      </c>
    </row>
  </sheetData>
  <mergeCells count="2">
    <mergeCell ref="B4:D4"/>
    <mergeCell ref="D16:D1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3-8</vt:lpstr>
      <vt:lpstr>1,5-3</vt:lpstr>
      <vt:lpstr>1,5-3 аллерген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2026-05-18T09:38:18Z</dcterms:modified>
</cp:coreProperties>
</file>